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13_ncr:1_{4D4C0AB0-C6F4-4F74-8B14-3E103D63D4E5}" xr6:coauthVersionLast="47" xr6:coauthVersionMax="47" xr10:uidLastSave="{00000000-0000-0000-0000-000000000000}"/>
  <bookViews>
    <workbookView xWindow="-120" yWindow="-120" windowWidth="20730" windowHeight="11040" activeTab="1" xr2:uid="{0018DFD1-2858-4DEA-9575-3E4DBC8F6DF7}"/>
  </bookViews>
  <sheets>
    <sheet name="Consolidado" sheetId="1" r:id="rId1"/>
    <sheet name="Resumen" sheetId="2" r:id="rId2"/>
  </sheets>
  <definedNames>
    <definedName name="_xlnm._FilterDatabase" localSheetId="0" hidden="1">Consolidado!$B$7:$AD$67</definedName>
  </definedNames>
  <calcPr calcId="191029"/>
  <pivotCaches>
    <pivotCache cacheId="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2" l="1"/>
  <c r="C3" i="1"/>
  <c r="P3" i="1" s="1"/>
  <c r="B4" i="2" s="1"/>
</calcChain>
</file>

<file path=xl/sharedStrings.xml><?xml version="1.0" encoding="utf-8"?>
<sst xmlns="http://schemas.openxmlformats.org/spreadsheetml/2006/main" count="1014" uniqueCount="506">
  <si>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</si>
  <si>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</si>
  <si>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</si>
  <si>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</si>
  <si>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</si>
  <si>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</si>
  <si>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</si>
  <si>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</si>
  <si>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</si>
  <si>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</si>
  <si>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</si>
  <si>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</si>
  <si>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</si>
  <si>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</si>
  <si>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</si>
  <si>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</si>
  <si>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</si>
  <si>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</si>
  <si>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</si>
  <si>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</si>
  <si>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</si>
  <si>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</si>
  <si>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SELECCION ABREVIADA</t>
  </si>
  <si>
    <t>CONVENIO INTERADMINISTRATIVO</t>
  </si>
  <si>
    <t>CONTRATO DE PRESTACIÓN DE SERVICIOS PROFESIONALES Y/O APOYO A LA GESTIÓN</t>
  </si>
  <si>
    <t>N.A</t>
  </si>
  <si>
    <t>DIRECCIÓN DE ARTE, CULTURA Y PATRIMONIO</t>
  </si>
  <si>
    <t>OTI</t>
  </si>
  <si>
    <t>SUBSECRETARÍA DE GOBERNANZA</t>
  </si>
  <si>
    <t>SUBDIRECCIÓN DE GESTIÓN CULTURAL Y ARTÍSTICA</t>
  </si>
  <si>
    <t>1 1. Inversión</t>
  </si>
  <si>
    <t>2 Jurídica</t>
  </si>
  <si>
    <t xml:space="preserve">1 Natural </t>
  </si>
  <si>
    <t>FECHA REAL INICIO</t>
  </si>
  <si>
    <t>(en blanco)</t>
  </si>
  <si>
    <t>Modalidad de selección</t>
  </si>
  <si>
    <t>Total</t>
  </si>
  <si>
    <t>Clase contrato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</si>
  <si>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</si>
  <si>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</si>
  <si>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</si>
  <si>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</si>
  <si>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</si>
  <si>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</si>
  <si>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</si>
  <si>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</si>
  <si>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</si>
  <si>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</si>
  <si>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</si>
  <si>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</si>
  <si>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DIRECCION DE LECTURA Y BIBLIOTECAS</t>
  </si>
  <si>
    <t>SELECCIÓN ABREVIADA</t>
  </si>
  <si>
    <t>Titulo profesional en carreras afines a deportes, educación Física y/o recreación, sin experiencia</t>
  </si>
  <si>
    <t>Titulo Profesional en artes plásticas y/o artes visuales y/o escultura o afines. E</t>
  </si>
  <si>
    <t>DIRECCIÓN DE LECTURA Y BIBLIOTECAS</t>
  </si>
  <si>
    <t>Dirección de Redes y Acción Colectiva</t>
  </si>
  <si>
    <t>DIRECCIÓN DE REDES Y ACCIÓN COLECTIVA</t>
  </si>
  <si>
    <t>DIRECCION DE ASUNTOS LOCALES Y PARTICIPACION</t>
  </si>
  <si>
    <t>DIRECCION DE REDES Y ACCION COLECTIVA</t>
  </si>
  <si>
    <t>DIRECCIÓN DE TRANSFORMACIONES CULTURALES</t>
  </si>
  <si>
    <t>SUBSECRETARIA DE GOBERNANZA</t>
  </si>
  <si>
    <t>Dirección de Personas Jurídicas</t>
  </si>
  <si>
    <t>SUBSECRETARÍA DISTRITAL DE CULTURA CIUDADANA Y
GESTIÓN DEL CONOCIMIENTO</t>
  </si>
  <si>
    <t>DIRECTOR DE ARTE, CULTURA Y PATRIMONIO</t>
  </si>
  <si>
    <t>PLAZO
(DIAS)</t>
  </si>
  <si>
    <t>Total general</t>
  </si>
  <si>
    <t>3. Otro</t>
  </si>
  <si>
    <t>Tipo gasto</t>
  </si>
  <si>
    <t>https://community.secop.gov.co/Public/Tendering/OpportunityDetail/Index?noticeUID=CO1.NTC.8062033&amp;isFromPublicArea=True&amp;isModal=true&amp;asPopupView=true</t>
  </si>
  <si>
    <t>LICITACION PUBLICA</t>
  </si>
  <si>
    <t>SCRD-LP-10-2025.</t>
  </si>
  <si>
    <t>CONTRATO DE OBRA</t>
  </si>
  <si>
    <t>SUBDIRECCIÓN DE INFRAESTRUCTURA</t>
  </si>
  <si>
    <t>REALIZAR LOS ESTUDIOS; DISEÑOS; SUMINISTRO E INSTALACIÓN DEL PABELLÓN EXPOSITIVO UBICADO EN EL PARQUE ARQUEOLÓGICO Y DEL PATRIMONIO CULTURAL DE USME EN BOGOTÁ; D.C; CON EL ACOMPAÑAMIENTO PERMANENTE DE LAS ENTIDADES DISTRITALES Y/O NACIONALES COMPETENTES</t>
  </si>
  <si>
    <t>901657736</t>
  </si>
  <si>
    <t>HORIZONTAL DC S.A.S BIC</t>
  </si>
  <si>
    <t>horizontalsas@outlook.com</t>
  </si>
  <si>
    <t>4 MESES Y 15 DIAS</t>
  </si>
  <si>
    <t>https://community.secop.gov.co/Public/Tendering/OpportunityDetail/Index?noticeUID=CO1.NTC.8453507&amp;isFromPublicArea=True&amp;isModal=true&amp;asPopupView=true</t>
  </si>
  <si>
    <t>SCDPI-21418-01416-25</t>
  </si>
  <si>
    <t>PRESTAR SERVICIOS PROFESIONALES A LA SECRETARÍA DISTRITAL DE CULTURA; RECREACIÓN Y DEPORTE - SUBDIRECCIÓN DE GESTIÓN CULTURAL Y ARTÍSTICA DESARROLLANDO ACTIVIDADES RECREATIVAS Y/O CULTURALES REQUERIDAS PARA LA PROGRAMACIÓN DE LOS ESPACIOS DEL CENTRO FELICIDAD CEFE CHAPINERO</t>
  </si>
  <si>
    <t>1023877004</t>
  </si>
  <si>
    <t>ROGER STEVEN MOSQUERA ORJUELA</t>
  </si>
  <si>
    <t>roger.mosquera@scrd.gov.co</t>
  </si>
  <si>
    <t>5 MESES</t>
  </si>
  <si>
    <t>https://community.secop.gov.co/Public/Tendering/OpportunityDetail/Index?noticeUID=CO1.NTC.8459967&amp;isFromPublicArea=True&amp;isModal=true&amp;asPopupView=true</t>
  </si>
  <si>
    <t>SCDPI-21417-01342-2</t>
  </si>
  <si>
    <t>Titulo Profesional en áreas de ciencias sociales y/o educación y/o artes y/o psicología y/o trabajo social y/o humanidades o afines sin experiencia</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</si>
  <si>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</si>
  <si>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1015425399</t>
  </si>
  <si>
    <t>ALEJANDRA PEDRAZA HERNANDEZ</t>
  </si>
  <si>
    <t>alejandra.pedraza@scrd.gov.co</t>
  </si>
  <si>
    <t>SUBSECRETARÍA DISTRITAL DE CULTURA CIUDADANA Y GESTIÓN DEL CONOCIMIENTO</t>
  </si>
  <si>
    <t>https://community.secop.gov.co/Public/Tendering/OpportunityDetail/Index?noticeUID=CO1.NTC.8459707&amp;isFromPublicArea=True&amp;isModal=true&amp;asPopupView=true</t>
  </si>
  <si>
    <t>SCDPI-21417-01344-25</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</si>
  <si>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</si>
  <si>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52878270</t>
  </si>
  <si>
    <t>LUZ ADRIANA SANTIAGO DIAZ</t>
  </si>
  <si>
    <t>luz.santiago@scrd.gov.co</t>
  </si>
  <si>
    <t>5 MESES Y 20 DIAS</t>
  </si>
  <si>
    <t>https://community.secop.gov.co/Public/Tendering/OpportunityDetail/Index?noticeUID=CO1.NTC.8460680&amp;isFromPublicArea=True&amp;isModal=False</t>
  </si>
  <si>
    <t>SCDPI-21417-01357-25</t>
  </si>
  <si>
    <t>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t>
  </si>
  <si>
    <t>NANCY ALEJANDRA ACOSTA MUNOZ</t>
  </si>
  <si>
    <t>nancy.acosta@scrd.gov.co</t>
  </si>
  <si>
    <t>https://community.secop.gov.co/Public/Tendering/OpportunityDetail/Index?noticeUID=CO1.NTC.8465605&amp;isFromPublicArea=True&amp;isModal=true&amp;asPopupView=true</t>
  </si>
  <si>
    <t>SCDPI-21417-01371-25</t>
  </si>
  <si>
    <t>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</si>
  <si>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</si>
  <si>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79858656</t>
  </si>
  <si>
    <t>FRANCISCO JAVIER CASTRO DAZA</t>
  </si>
  <si>
    <t>fcojaviercastrodaza@hotmail.com</t>
  </si>
  <si>
    <t>6 MESES</t>
  </si>
  <si>
    <t>https://community.secop.gov.co/Public/Tendering/OpportunityDetail/Index?noticeUID=CO1.NTC.8461734&amp;isFromPublicArea=True&amp;isModal=true&amp;asPopupView=true</t>
  </si>
  <si>
    <t>SCDPI-21417-01386-25</t>
  </si>
  <si>
    <t>Titulo profesional en ciencias políticas, comunicacion social, periodismo y/o publicidada</t>
  </si>
  <si>
    <t>DIRECTORA DE REDES Y ACCIÓN 
COLECTIVA</t>
  </si>
  <si>
    <t>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t>
  </si>
  <si>
    <t>43869343</t>
  </si>
  <si>
    <t>MARGARITA MARIA VILLADA MONSALVE</t>
  </si>
  <si>
    <t>margaritavilladamonsalve@gmail.com</t>
  </si>
  <si>
    <t>5 MESES Y 10 DIAS</t>
  </si>
  <si>
    <t>https://community.secop.gov.co/Public/Tendering/OpportunityDetail/Index?noticeUID=CO1.NTC.8464823&amp;isFromPublicArea=True&amp;isModal=False</t>
  </si>
  <si>
    <t>SCDPI-21417-01372-25</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</si>
  <si>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</si>
  <si>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LAURA CAMILA PACHON PINZÓN</t>
  </si>
  <si>
    <t>laura.pachon@mail.scrd.gov.co </t>
  </si>
  <si>
    <t>https://community.secop.gov.co/Public/Tendering/OpportunityDetail/Index?noticeUID=CO1.NTC.8470602&amp;isFromPublicArea=True&amp;isModal=False</t>
  </si>
  <si>
    <t>SCDPI-21417-01303-25</t>
  </si>
  <si>
    <t>Profesional en derecho, o administración o contaduría o ingeniría y/o afines, con experiencia superior a un (1) año en actividades relacionadas con análisis administrativo, gestión jurídico, o procesos financieros, o procesos tributarios y contables, así como seguimiento y trámites administrativos</t>
  </si>
  <si>
    <t>DIRECTOR OBSERVATORIO Y GESTIÓN DEL CONOCIMIENTO CULTURAL</t>
  </si>
  <si>
    <t>Prestar servicios profesionales a la Secretaría Distrital de Cultura, Recreación y Deporte - Subsecretaria de Cultura Ciudadana y Gestión del Conocimiento realizando actividades requeridas para la verificación de soportes y análisis financiero de los convenios o contratos asignados.</t>
  </si>
  <si>
    <t>ADIBI JALIMA JALAFES MONTES</t>
  </si>
  <si>
    <t xml:space="preserve">adibi.jalafes@mail.scrd.gov.co  	 </t>
  </si>
  <si>
    <t>1 MES Y 15 DIAS</t>
  </si>
  <si>
    <t>https://community.secop.gov.co/Public/Tendering/OpportunityDetail/Index?noticeUID=CO1.NTC.8477726&amp;isFromPublicArea=True&amp;isModal=true&amp;asPopupView=true</t>
  </si>
  <si>
    <t>SCDPI-21417-01341-25</t>
  </si>
  <si>
    <t>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t>
  </si>
  <si>
    <t>Prestar servicios profesionales a la Secretaría Distrital de Cultura; Recreación y Deporte -Dirección de Transformaciones Culturales; para desarrollar las actividaDes de formulación; implementación; gestión territorial y seguimiento de la estrategia de transformación cultural en el Sistema TransMilenio; en el marco del convenio interadministrativo No. 568 de 2025.</t>
  </si>
  <si>
    <t>1016035253</t>
  </si>
  <si>
    <t>DAISY LORENA ROMERO FONTECHA</t>
  </si>
  <si>
    <t>daisy.romero@scrd.gov.co</t>
  </si>
  <si>
    <t>https://community.secop.gov.co/Public/Tendering/OpportunityDetail/Index?noticeUID=CO1.NTC.8471879&amp;isFromPublicArea=True&amp;isModal=true&amp;asPopupView=true</t>
  </si>
  <si>
    <t>SCDPI-21417-01376-25</t>
  </si>
  <si>
    <t>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</si>
  <si>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t>
  </si>
  <si>
    <t>1127619999</t>
  </si>
  <si>
    <t>YEIKER JOSE GUERRA SARMIENTO</t>
  </si>
  <si>
    <t>g.yeiker@gmail.com</t>
  </si>
  <si>
    <t>1973
1993</t>
  </si>
  <si>
    <t>39.114.000
39.114.000</t>
  </si>
  <si>
    <t>29/07/2025
30/07/2025</t>
  </si>
  <si>
    <t>https://community.secop.gov.co/Public/Tendering/OpportunityDetail/Index?noticeUID=CO1.NTC.8475541&amp;isFromPublicArea=True&amp;isModal=true&amp;asPopupView=true</t>
  </si>
  <si>
    <t>SCDPI-21417-01375-25</t>
  </si>
  <si>
    <t>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</si>
  <si>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y servidores del sistema TransMilenio y estudiantes de IES; en el marco del convenio interadministrativo No. 568 de 2025.</t>
  </si>
  <si>
    <t>1018427195</t>
  </si>
  <si>
    <t>ELIANA ROCIO TIRADO CUELLAR</t>
  </si>
  <si>
    <t>elianattirado@gmail.com</t>
  </si>
  <si>
    <t>https://community.secop.gov.co/Public/Tendering/OpportunityDetail/Index?noticeUID=CO1.NTC.8476645&amp;isFromPublicArea=True&amp;isModal=true&amp;asPopupView=true</t>
  </si>
  <si>
    <t>SCDPI-21417-01354-2</t>
  </si>
  <si>
    <t>Titulo Profesional en artes visuales y/o artes plásticas y/o ilustració</t>
  </si>
  <si>
    <t>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t>
  </si>
  <si>
    <t>1032501784</t>
  </si>
  <si>
    <t>ANA MARIA ANGARITA CUBILLOS</t>
  </si>
  <si>
    <t>ana.angarita@scrd.gov.co</t>
  </si>
  <si>
    <t>https://community.secop.gov.co/Public/Tendering/OpportunityDetail/Index?noticeUID=CO1.NTC.8477011&amp;isFromPublicArea=True&amp;isModal=true&amp;asPopupView=true</t>
  </si>
  <si>
    <t>SCDPI-21417-01363-25</t>
  </si>
  <si>
    <t>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t>
  </si>
  <si>
    <t>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t>
  </si>
  <si>
    <t>1019039117</t>
  </si>
  <si>
    <t>SAMUEL NOSSA AGÜERO</t>
  </si>
  <si>
    <t>samuel.nossa@scrd.gov.co</t>
  </si>
  <si>
    <t>https://community.secop.gov.co/Public/Tendering/OpportunityDetail/Index?noticeUID=CO1.NTC.8477341&amp;isFromPublicArea=True&amp;isModal=true&amp;asPopupView=true</t>
  </si>
  <si>
    <t>SCDPI-21416-01430-25</t>
  </si>
  <si>
    <t>Profesional en Ciencias Sociales, Humanidades, Artes, Administración, Comunicaciones o afines, con experiencia mínima de 4 años en actividades administrativas precontractuales, contractuales, postcontractuales y presupuestales en entidades públicas</t>
  </si>
  <si>
    <t>Prestar servicios profesionales; en actividades administrativas precontractuales; contractuales; postcontractuales y presupuestales; requeridas por la Secretaria de Cultura; Recreación y Deporte- Subsecretaría de Gobernanza; acorde con los procesos y procedimientos definidos en la entidad.</t>
  </si>
  <si>
    <t>52422737</t>
  </si>
  <si>
    <t>GIMENA RODRIGUEZ LADINO</t>
  </si>
  <si>
    <t>gimena_7710@hotmail.com</t>
  </si>
  <si>
    <t xml:space="preserve">2 MESES </t>
  </si>
  <si>
    <t>https://community.secop.gov.co/Public/Tendering/OpportunityDetail/Index?noticeUID=CO1.NTC.8297964&amp;isFromPublicArea=True&amp;isModal=true&amp;asPopupView=true</t>
  </si>
  <si>
    <t>CONCURSO DE MERITOS</t>
  </si>
  <si>
    <t>SCRD-CMA-28-2025</t>
  </si>
  <si>
    <t>CONSULTORIA</t>
  </si>
  <si>
    <t>Interventoría integral al contrato que resulte del proceso de licitación pública con objeto: realizar los estudios; diseños; suministro e instalación del pabellón expositivo ubicado en el parque arqueológico y del patrimonio cultural de Usme; con el acompañamiento permanente de las entidades distritales y/o nacionales competentes</t>
  </si>
  <si>
    <t>900686385</t>
  </si>
  <si>
    <t>CUBIKO OBRAS Y CONSULTORÍA SAS</t>
  </si>
  <si>
    <t>licitaciones.cubiko@gmail.com</t>
  </si>
  <si>
    <t>2068
2067</t>
  </si>
  <si>
    <t>96000000
120.000.000</t>
  </si>
  <si>
    <t>1171
1043</t>
  </si>
  <si>
    <t>6/05/2025
07/04/2025</t>
  </si>
  <si>
    <t>5 MESES Y 15 DIAS</t>
  </si>
  <si>
    <t>https://community.secop.gov.co/Public/Tendering/OpportunityDetail/Index?noticeUID=CO1.NTC.8479108&amp;isFromPublicArea=True&amp;isModal=true&amp;asPopupView=true</t>
  </si>
  <si>
    <t>SCDPI-21417-01391-25</t>
  </si>
  <si>
    <t>Titulo profesional en ciencias humanas, sociales, políticas, económicas, historia, licenciaturas, ingenierías, diseño gráfico, diseño industrial, artes o afines, música, literatura, o afines. Con mas de cuatro (4) años de experiencia relacionada con el manejo de dispositivos cualitativos, o formulación y desarrollo de proyectos, gestión y seguimiento de políticas públicas, o gestión cultural o artística, o en análisis de información y recolección de datos, o desarrollo de indicadores, monitoreo de información, participación en laboratorios ciudadanos, o en procesos de investigación, sistematización, o implementación de metodologías pedagógicas y metodológicas.</t>
  </si>
  <si>
    <t>Prestar servicios profesionales a la Secretaría de Cultura; Recreación y Deporte-Dirección Observatorio y Gestión del
Conocimiento Cultural para apoyar en el diseño; implementación y pilotaje de una estrategia de conversación ciudadana en
espacios públicos de Bogotá; utilizando herramientas y métodos que faciliten la recolección y difusión de las opiniones y
experiencias de la ciudadanía; con el fin de fortalecer el uso y aprovechamiento de los datos; en el marco del convenio
interadministrativo</t>
  </si>
  <si>
    <t>1020773887</t>
  </si>
  <si>
    <t>MARÍA PAULA ARMENTA GARZÓN</t>
  </si>
  <si>
    <t>maria.armenta@scrd.gov.co</t>
  </si>
  <si>
    <t>https://community.secop.gov.co/Public/Tendering/OpportunityDetail/Index?noticeUID=CO1.NTC.8489046&amp;isFromPublicArea=True&amp;isModal=true&amp;asPopupView=true</t>
  </si>
  <si>
    <t>SCDPI-21416-01412-25</t>
  </si>
  <si>
    <t>Profesional en Artes, Administración, Comunicaciones, Ciencia en la Salud o afines, con experiencia ralcionada mínima de 4 años en producción logística de eventos y/o gestión cultural.</t>
  </si>
  <si>
    <t>Prestar servicios profesionales a la Secretaria de Cultura; Recreación y Deporte - Subsecretaría de Gobernanza realizando
las actividades relacionadas con la producción logística de eventos de la Entidad.</t>
  </si>
  <si>
    <t>52434493</t>
  </si>
  <si>
    <t>YENNY CAROLINA CARVAJAL LOPEZ</t>
  </si>
  <si>
    <t>yenny.carvajal@idartes.gov.co</t>
  </si>
  <si>
    <t>https://community.secop.gov.co/Public/Tendering/OpportunityDetail/Index?noticeUID=CO1.NTC.8491327&amp;isFromPublicArea=True&amp;isModal=true&amp;asPopupView=true</t>
  </si>
  <si>
    <t>SCDPI-21416-01411-25</t>
  </si>
  <si>
    <t>Profesional en Ingeniería de Sonido, Artes, Comunicaciones o afines, con experiencia mínima de 4 años relacionada con la producción técnica de eventos culturales respecto incluyendo el diseño y ejecución de montajes de escenarios, iluminación, sonido, video y estructuras</t>
  </si>
  <si>
    <t>Prestar servicios profesionales a la Secretaria de Cultura; Recreación y Deporte - Subsecretaría de Gobernanza realizando
las actividades relacionadas con la producción técnica de los eventos de la Entidad.</t>
  </si>
  <si>
    <t>1031140586</t>
  </si>
  <si>
    <t>JULIAN DAVID REMOLINA ALARCÓN</t>
  </si>
  <si>
    <t>julian.remolina@idartes.gov.co</t>
  </si>
  <si>
    <t>https://community.secop.gov.co/Public/Tendering/OpportunityDetail/Index?noticeUID=CO1.NTC.8492408&amp;isFromPublicArea=True&amp;isModal=true&amp;asPopupView=true</t>
  </si>
  <si>
    <t>SCDPI-21417-01347-25</t>
  </si>
  <si>
    <t>Titulo Profesional en ciencias sociales y/o trabajo social y/o licenciatura en educación comunitaria y/o licenciaturas y/o comunicación social y/o artes o áreas afines</t>
  </si>
  <si>
    <t>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 convenio interadministrativo No. 568 de 2025.</t>
  </si>
  <si>
    <t>1015402918</t>
  </si>
  <si>
    <t>RADHARANI PULIDO MANTILLA</t>
  </si>
  <si>
    <t>radharani.pulido@scrd.gov.co</t>
  </si>
  <si>
    <t>https://community.secop.gov.co/Public/Tendering/OpportunityDetail/Index?noticeUID=CO1.NTC.8493607&amp;isFromPublicArea=True&amp;isModal=False</t>
  </si>
  <si>
    <t>SCDPI-240-00165-25</t>
  </si>
  <si>
    <t>Profesional en economía y seis
(6) años de experiencia
profesional</t>
  </si>
  <si>
    <t>Prestar los servicios profesionales a la Secretaría Distrital de Cultura, Recreación y Deporte - Dirección de Personas
Jurídicas para llevar a cabo la virtualización de un taller interactivo dirigido a las Entidades Sin Ánimo de Lucro sujetas a inspección,
vigilancia y control, en el marco de la estrategia de fortalecimiento de la Dirección</t>
  </si>
  <si>
    <t>CARLOS FELIPE COLMENARES MISAS</t>
  </si>
  <si>
    <t>pipecfcm@gmail.com</t>
  </si>
  <si>
    <t>4 MESES</t>
  </si>
  <si>
    <t>https://community.secop.gov.co/Public/Tendering/OpportunityDetail/Index?noticeUID=CO1.NTC.8494861&amp;isFromPublicArea=True&amp;isModal=False</t>
  </si>
  <si>
    <t>SCDPI-21416-01413-25</t>
  </si>
  <si>
    <t>Profesional en Ingeniería de Producción, Artes, Comunicaciones o afines, con experiencia mínima de 4 años relacionada con la gestión de eventos, producción general y/o producción de campo de eventos culturales</t>
  </si>
  <si>
    <t>Prestar servicios profesionales a la Secretaria de Cultura, Recreación y Deporte – Subsecretaría de Gobernanza como productor de campo en eventos de la entidad.</t>
  </si>
  <si>
    <t>NILSON FABIAN ZAMORA MORENO</t>
  </si>
  <si>
    <t>nilson.zamora@idartes.gov.co</t>
  </si>
  <si>
    <t>https://community.secop.gov.co/Public/Tendering/OpportunityDetail/Index?noticeUID=CO1.NTC.8495321&amp;isFromPublicArea=True&amp;isModal=False</t>
  </si>
  <si>
    <t>SCDPI-21416-01414-25</t>
  </si>
  <si>
    <t>Profesional en Ciencias Sociales, Humanidades, Artes, Administración, Comunicaciones o afines, con experiencia mínima de 4 años en actividades artísticas y/o logísticas y/o producción y/o acompañamiento a agentes artísticos o culturales.</t>
  </si>
  <si>
    <t>Prestar servicios profesionales a la Secretaria de Cultura, Recreación y Deporte – Subsecretaría de Gobernanza en actividades relacionadas con la produccion artistica de eventos de la Entidad.</t>
  </si>
  <si>
    <t>ANGELICA MARIA FONSECA ALFONSO</t>
  </si>
  <si>
    <t>angelica.fonseca@idartes.gov.co</t>
  </si>
  <si>
    <t>https://community.secop.gov.co/Public/Tendering/OpportunityDetail/Index?noticeUID=CO1.NTC.8497659&amp;isFromPublicArea=True&amp;isModal=False</t>
  </si>
  <si>
    <t>SCDPI-21417-01385-25</t>
  </si>
  <si>
    <t>Titulo profesional en ciencias políticas, comunicacion social, periodismo y/o publicidada, sin experiencia</t>
  </si>
  <si>
    <t>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t>
  </si>
  <si>
    <t>JULIANA RODRIGUEZ MOYANO</t>
  </si>
  <si>
    <t>juliana.rodriguezm08@gmail.com</t>
  </si>
  <si>
    <t>https://community.secop.gov.co/Public/Tendering/OpportunityDetail/Index?noticeUID=CO1.NTC.8423529&amp;isFromPublicArea=True&amp;isModal=False</t>
  </si>
  <si>
    <t>MIMINA CUANTIA</t>
  </si>
  <si>
    <t xml:space="preserve"> SCRD-MIC-33-2025</t>
  </si>
  <si>
    <t>OFICINA DE TECNOLOGÍAS DE LA INFORMACIÓN</t>
  </si>
  <si>
    <t>Adquisición de paquete de software para automatización de procesos al interior de la entidad en sedes de la Secretaría de Cultura Recreación y Deporte</t>
  </si>
  <si>
    <t xml:space="preserve"> PARAMO GLOBAL SOLUTIONS - YOLANDA RUIZ GUEVARA E.C.
</t>
  </si>
  <si>
    <t>licitaciones@paramoglobal.com</t>
  </si>
  <si>
    <t>DIRECCIÓN DE GESTIÓN CORPORATIVA Y RELACIÓN CON EL CIUDADANO</t>
  </si>
  <si>
    <t>1 MES</t>
  </si>
  <si>
    <t>https://community.secop.gov.co/Public/Tendering/OpportunityDetail/Index?noticeUID=CO1.NTC.8501179&amp;isFromPublicArea=True&amp;isModal=False</t>
  </si>
  <si>
    <t>SCDPI-21417-01350-25</t>
  </si>
  <si>
    <t>Titulo Profesional en diseño grafico y/o diseño industrial y/o diseño digital y/o artes y/o arquitectura o áreas afines, ciencias sociales, o ciencias humanas, ciencia política o relaciones internacionales y afines.</t>
  </si>
  <si>
    <t>Dirección de Transformaciones
Culturales,</t>
  </si>
  <si>
    <t>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t>
  </si>
  <si>
    <t>LESLY VANESSA JIMENEZ MANCILLA</t>
  </si>
  <si>
    <t>leslie.jimenez@scrd.gov.co</t>
  </si>
  <si>
    <t>https://community.secop.gov.co/Public/Tendering/OpportunityDetail/Index?noticeUID=CO1.NTC.8501930&amp;isFromPublicArea=True&amp;isModal=False</t>
  </si>
  <si>
    <t>SCDPI-21417-01384-25</t>
  </si>
  <si>
    <t>Titulo profesional en ciencias sociales, trabajo social, psicologia y/o ciencias politicas, con mas de dos (2) años de experiencia en gestion social, o implementacion de programas para la cultura ciudadana o procesos de planeación, o gestion territorial o comunitaria, o procesos con la comunidad en el seguimiento y articulación de los procesos territoriales</t>
  </si>
  <si>
    <t>Prestar servicios profesionales a la Secretaría de Cultura, Recreación y Deporte – Subsecretaría de Cultura Ciudadana y Gestión del Conocimiento – Dirección de Redes y Acción Colectiva, realizando el seguimiento y articulación de los procesos territoriales, en el marco del convenio interadministrativo No. 568 de 2025.</t>
  </si>
  <si>
    <t>CHRISTIAM CAMILO MENDEZ SANDOVAL</t>
  </si>
  <si>
    <t>crisjah.ts@hotmail.com</t>
  </si>
  <si>
    <t>https://community.secop.gov.co/Public/Tendering/OpportunityDetail/Index?noticeUID=CO1.NTC.8510256&amp;isFromPublicArea=True&amp;isModal=False</t>
  </si>
  <si>
    <t>SCDPI-21417-01373-25</t>
  </si>
  <si>
    <t>Titulo profesional en ciencias sociales, sociólogia, comunicación social, politologia,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</si>
  <si>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</si>
  <si>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PAULA ANDREA GOMEZ VARGAS</t>
  </si>
  <si>
    <t>paula.gomez@mail.scrd.gov.co</t>
  </si>
  <si>
    <t>https://community.secop.gov.co/Public/Tendering/OpportunityDetail/Index?noticeUID=CO1.NTC.8517036&amp;isFromPublicArea=True&amp;isModal=False</t>
  </si>
  <si>
    <t>SCDPI-21417-01351-2</t>
  </si>
  <si>
    <t>Titulo Profesional en diseño grafico y/o diseño industrial y/o diseño digital y/o artes y/o arquitectura o áreas afines.</t>
  </si>
  <si>
    <t>STHEFANNYA PEREZ SUAREZ</t>
  </si>
  <si>
    <t>sthefannya.perez@scrd.gov.co</t>
  </si>
  <si>
    <t>https://community.secop.gov.co/Public/Tendering/OpportunityDetail/Index?noticeUID=CO1.NTC.8518916&amp;isFromPublicArea=True&amp;isModal=False</t>
  </si>
  <si>
    <t>CDPI-21417-01378-2</t>
  </si>
  <si>
    <t>Profesional en comunicación social o comunicación audiovisual o afines, o periodismo, o en diseño gráfico, o diseño industrial, o maestro en artes visuales o afines, con un (1) año de experiencia en preproducción, producción o postproducción audiovisual y/o fotográfica, o acciones comunicativas</t>
  </si>
  <si>
    <t>Prestar servicios profesionales a la Secretaría de Cultura, Recreación y Deporte - Subsecretaría de Cultura Ciudadana Gestión del Conocimiento, para el desarrollo de registros fotográficos, audiovisuales y narrativos para la promoción y difusión de los componentes del convenio, en el marco del convenio interadministrativo No. 568 de 2025.</t>
  </si>
  <si>
    <t>CARLOS ANDRES ZEA FAJARDO</t>
  </si>
  <si>
    <t>carlos.zea@scrd.gov.co</t>
  </si>
  <si>
    <t>https://community.secop.gov.co/Public/Tendering/OpportunityDetail/Index?noticeUID=CO1.NTC.8520184&amp;isFromPublicArea=True&amp;isModal=False</t>
  </si>
  <si>
    <t>SCDPI-21420-01436-2</t>
  </si>
  <si>
    <t>Técnico Asistencia en organización de Archivos con experiencia mínima de un (1) años gestión documental y/o foliación, rotulación y/o depuración y/o organización de inventarios documentales y/o aplicación de tablas de retención y valoración documental</t>
  </si>
  <si>
    <t>GITSA</t>
  </si>
  <si>
    <t>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t>
  </si>
  <si>
    <t>SINDY CAROLINA PRIETO PACHÓN</t>
  </si>
  <si>
    <t>mariam.zapatac@scrd.gov.co</t>
  </si>
  <si>
    <t>2 MESES Y 29 DIAS</t>
  </si>
  <si>
    <t>https://community.secop.gov.co/Public/Tendering/OpportunityDetail/Index?noticeUID=CO1.NTC.8523826&amp;isFromPublicArea=True&amp;isModal=False</t>
  </si>
  <si>
    <t>SCDPI-210-01472-25</t>
  </si>
  <si>
    <t>TÍTULO PROFESIONAL EN LAS AREAS DEL CONOCIMIENTO EN: CIENCIAS SOCIALES Y HUMANAS; ECONOMÍA, ADMINISTRACIÓN, CONTADURÍA Y AFINES, CON ESPECIALIZACIÓN Y SIETE (7) AÑOS DE EXPERIENCIA.</t>
  </si>
  <si>
    <t>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t>
  </si>
  <si>
    <t>MARIA MONICA ZAPATA CORTAZAR</t>
  </si>
  <si>
    <t>3 MESES Y 16 DIAS</t>
  </si>
  <si>
    <t>https://community.secop.gov.co/Public/Tendering/OpportunityDetail/Index?noticeUID=CO1.NTC.8529664&amp;isFromPublicArea=True&amp;isModal=False</t>
  </si>
  <si>
    <t>SCDPI-21417-01355-25</t>
  </si>
  <si>
    <t>Titulo profesional en administración y/o ciencias administrativas y/o humanas y/o sociales y/o políticas y/o Diseño Gráfico, y/o Artes y/o ilustración y/o áreas afines</t>
  </si>
  <si>
    <t>Dirección de Transformaciones
Culturales</t>
  </si>
  <si>
    <t>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t>
  </si>
  <si>
    <t>LAURA MEJÍA CASTAÑO</t>
  </si>
  <si>
    <t xml:space="preserve">laura.mejia@mail.scrd.gov.co 	</t>
  </si>
  <si>
    <t>https://community.secop.gov.co/Public/Tendering/OpportunityDetail/Index?noticeUID=CO1.NTC.8333634&amp;isFromPublicArea=True&amp;isModal=true&amp;asPopupView=true</t>
  </si>
  <si>
    <t>SCRD-SASI-25-2025</t>
  </si>
  <si>
    <t>Renovación y adquisición de licenciamiento software Fortinet.</t>
  </si>
  <si>
    <t>830133271</t>
  </si>
  <si>
    <t>ECOMIL S.A.S. EMPRESAS DE COMUNICACIONES MOVILES.</t>
  </si>
  <si>
    <t>comercial@ecomil.co7449900</t>
  </si>
  <si>
    <t>https://community.secop.gov.co/Public/Tendering/OpportunityDetail/Index?noticeUID=CO1.NTC.8529847&amp;isFromPublicArea=True&amp;isModal=true&amp;asPopupView=true</t>
  </si>
  <si>
    <t>SCDPI-21417-01374-25</t>
  </si>
  <si>
    <t>Titulo profesional en ciencias sociales, sociólogia, comunicación social, politologia,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t>
  </si>
  <si>
    <t>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t>
  </si>
  <si>
    <t>1020784003</t>
  </si>
  <si>
    <t>JUAN PABLO  GODOY CORTES</t>
  </si>
  <si>
    <t>juanpablogodoycortes@gmail.com</t>
  </si>
  <si>
    <t>https://community.secop.gov.co/Public/Tendering/OpportunityDetail/Index?noticeUID=CO1.NTC.8535402&amp;isFromPublicArea=True&amp;isModal=true&amp;asPopupView=true</t>
  </si>
  <si>
    <t>ESDOP 38 - CONVENIO INTERADMINISTRATIVO FDL SANTA FE</t>
  </si>
  <si>
    <t>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t>
  </si>
  <si>
    <t>2907
2915</t>
  </si>
  <si>
    <t>EL FONDO DE DESARROLLO LOCAL SANTA FE</t>
  </si>
  <si>
    <t>info@aldesarrollo.gov.co</t>
  </si>
  <si>
    <t>https://community.secop.gov.co/Public/Tendering/OpportunityDetail/Index?noticeUID=CO1.NTC.8530796&amp;isFromPublicArea=True&amp;isModal=true&amp;asPopupView=true</t>
  </si>
  <si>
    <t>FDLSUBA-CD-700-2025</t>
  </si>
  <si>
    <t>Aunar esfuerzos técnicos, administrativos y económicos entre el Fondo de Desarrollo Local de Suba y la Secretaria Distrital de Cultura, Recreación y Deporte para desarrollar las iniciativas culturales que impulsen la transformación social y económica de la localidad, en el marco de las apuestas del Plan Distrital de Desarrollo "Bogotá Camina Segura 2024 - 2027 y el Plan de Desarrollo Local "Confiando en su Veci, Suba Camina
Segura" 2025-2028.”</t>
  </si>
  <si>
    <t>EL FONDO DE DESARROLLO LOCAL SUBA</t>
  </si>
  <si>
    <t>cdi.suba@gobiernobogota.gov.co</t>
  </si>
  <si>
    <t>https://community.secop.gov.co/Public/Tendering/OpportunityDetail/Index?noticeUID=CO1.NTC.8534827&amp;isFromPublicArea=True&amp;isModal=False</t>
  </si>
  <si>
    <t>SCDPI-21417-01352-25</t>
  </si>
  <si>
    <t>JOSÉ DAVID BOJACÁ AGUILAR</t>
  </si>
  <si>
    <t>davidbojaca83@gmail.com</t>
  </si>
  <si>
    <t>https://community.secop.gov.co/Public/Tendering/OpportunityDetail/Index?noticeUID=CO1.NTC.8539283&amp;isFromPublicArea=True&amp;isModal=False</t>
  </si>
  <si>
    <t>SCDPI-21417-01377-25</t>
  </si>
  <si>
    <t>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t>
  </si>
  <si>
    <t>JHONY ROBERTO VELASCO SORIANO</t>
  </si>
  <si>
    <t>jhony.velasco@scrd.gov.co</t>
  </si>
  <si>
    <t>https://community.secop.gov.co/Public/Tendering/OpportunityDetail/Index?noticeUID=CO1.NTC.8539008&amp;isFromPublicArea=True&amp;isModal=False</t>
  </si>
  <si>
    <t>SCDPI-21417-01383-25</t>
  </si>
  <si>
    <t>Titulo profesional en ciencias políticas, ciencias sociales o humanas, comunicación social o afines, con mas de tres (3) años de experiencia en gestión y desarrollo de proyectos, o procesos de planeación, o gestion territorial o comunitaria, o procesos con la comunidad en el seguimiento y articulación de los procesos territoriales.DINAMARCA - BOGOTA</t>
  </si>
  <si>
    <t>DIRECCIÓN DE REDES Y ACCIÓN
COLECTIVA</t>
  </si>
  <si>
    <t>Prestar servicios profesionales a la Secretaría de Cultura, Recreación y Deporte – Subsecretaría de Cultura Ciudadana y Gestión del Conocimiento – Dirección de Redes y Acción Colectiva, articulando las actividades y acciones sectoriales de los procesos propios del proyecto, en el marco del convenio interadministrativo No. 568 de 2025.</t>
  </si>
  <si>
    <t>IVAN DARIO HERNANDEZ ESCOBAR</t>
  </si>
  <si>
    <t>ivan.hernandez@scrd.gov.co</t>
  </si>
  <si>
    <t xml:space="preserve">https://community.secop.gov.co/Public/Tendering/OpportunityDetail/Index?noticeUID=CO1.NTC.8546934&amp;isFromPublicArea=True&amp;isModal=False
</t>
  </si>
  <si>
    <t>SCDPI-210-01507-25</t>
  </si>
  <si>
    <t>TITULO PROFESIONAL EN DERECHO CON DOS (2) AÑOS DE EXPERIENCIA PROFESIONAL.</t>
  </si>
  <si>
    <t>Dirección de Asuntos Locales y Participación</t>
  </si>
  <si>
    <t>Prestar servicios profesionales a la Secretaría Distrital de Cultura Recreación y Deporte, en actividades asociadas a la estrategia "Laboratorio de oportunidades Barrios Vivos” y lo que se refiere a fomento no competitivo, de conformidad con el procedimiento dispuesto para tal fin.</t>
  </si>
  <si>
    <t>SANTIAGO RODRIGUEZ FLOREZ</t>
  </si>
  <si>
    <t>santiago.rodriguez@scrd.gov.co</t>
  </si>
  <si>
    <t>https://community.secop.gov.co/Public/Tendering/OpportunityDetail/Index?noticeUID=CO1.NTC.8547820&amp;isFromPublicArea=True&amp;isModal=False</t>
  </si>
  <si>
    <t>SCDPI-220-01431-25</t>
  </si>
  <si>
    <t>Profesional en licenciaturas, Ciencias sociales, ciencias humanas, administración, artes liberales, gestión cultural, artes y afines, con mínimo 5 años de experiencia relacionada</t>
  </si>
  <si>
    <t>DIRECCIÓN DE FOMENTO</t>
  </si>
  <si>
    <t>Prestar servicios profesionales a la Secretaría de Cultura, Recreación y Deporte – Dirección de Fomento, para acompañar el proceso de formulación de la Política Pública de Fomento Cultural para Bogotá D.C., mediante el estudio, análisis y redacción técnica de documentos; el apoyo transversal a las actividades de diálogo ciudadano, encuentros institucionales y sectoriales; y a la implementación de la estrategia de divulgación y participación de la Dirección.</t>
  </si>
  <si>
    <t>ANA CAROLINA AVILA PEREZ</t>
  </si>
  <si>
    <t>ana.avila@scrd.gov.co</t>
  </si>
  <si>
    <t>https://community.secop.gov.co/Public/Tendering/OpportunityDetail/Index?noticeUID=CO1.NTC.8552922&amp;isFromPublicArea=True&amp;isModal=False</t>
  </si>
  <si>
    <t>SCDPI-21418-01415-25</t>
  </si>
  <si>
    <t>SUBDIRECTORA DE GESTIÓN CULTURAL Y ARTÍSTICA</t>
  </si>
  <si>
    <t>Prestar servicios profesionales a la Secretaría Distrital de Cultura, Recreación y Deporte - Subdirección de Gestión Cultural y Artística desarrollando actividades recreativas y/o culturales requeridas para la programación de los espacios del Centro Felicidad CEFE Chapinero</t>
  </si>
  <si>
    <t>MICHAEL ALEXIS ANGULO SANCHEZ</t>
  </si>
  <si>
    <t>michael.angulo@scrd.gov.co</t>
  </si>
  <si>
    <t>https://community.secop.gov.co/Public/Tendering/OpportunityDetail/Index?noticeUID=CO1.NTC.8572758&amp;isFromPublicArea=True&amp;isModal=False</t>
  </si>
  <si>
    <t>SCDPI-21416-01340-25</t>
  </si>
  <si>
    <t>profesional en administración, economista, ingenieria industrial o afines con experiencia de cuatro (4) años o más relacionada en gestión administrativa y financiera en eventos culturales</t>
  </si>
  <si>
    <t>Prestar los servicios profesionales a la Secretaría de Cultura Recreación y Deporte Subsecretaría de Gobernanza, con el fin de desarrollar las actividades administrativas y documentales necesarias frente a los eventos y proyectos a cargo de la Subsecretaria.</t>
  </si>
  <si>
    <t>PAOLA ANDREA CORTES BAREÑO</t>
  </si>
  <si>
    <t>paola.cortes@scrd.gov.co</t>
  </si>
  <si>
    <t>2 MESES</t>
  </si>
  <si>
    <t>https://www.contratos.gov.co/consultas/detalleProceso.do?numConstancia=25-22-110273&amp;g-recaptcha-response=0cAFcWeA4sSBjKJqhp4wPYoLrEQnT2wyGq5BOkwt6jfZFIYc552-qH4FG4w4LuHmwPHdi8GTRJfqubkbcCDQaek72wOaEWbP8FntZVFAIv1RmSO1xFjDIwfocKw-tu9hZ55KlWsWKLQlKUQrxJ5V-naZmxijqzRtCcQ4GFpoiMlsqTEUVy_p8q40kooELLgnUD_T9I70bcUDhtR9p3G5wod9mRuP0ehaZMLFCKdSE4yqXULj89SjZxdduHee2MfgSBJvpWZ-Dwvgv9DOBXo_a6v4v4axW4k0-1CJpz4XtLtOf67VWYYEa4J_-hIiL2yOXf0dVqrURaoaPbm6mWH855zmpkQxWkXTGQ0CigImrza0ovupKSQW2QcP0jHlDIFYuYdV9FydmzoirdJpZ73uluH1Kr35rmYXNrlLD1S3YCsvEGZli501I5pDHZm3ECWI-LpxZhH2tkTpJV5HO891-C7pJD9J2Lggwh1726Bnp7xJNtxyI624B-HdFvOwQfCu37rLx-TGrHK4TGZ2f97sHIWUuSlLcAZrZ4p02dhpgFO7BJu7bI3cHVegTNMzCwJDv_c9mFltZQB-w8Ak9atGGPrrP3TqysPYh5d64zS1CmkcqDXOc5pZDdhhl4X3NuBWen9OdbwNs2rqjir-DNmQztBHlDuh8iFi1iwVec1ec3J2QvKgRx1PAqwfSxVQ0yNiE7CZlBaaNIpiJ33kexwsqoifVb6cucI2bYkKQ-uKCEdzc8DtkyRoyJwoYTQJe-WPzIjDY_BHwOCeWKmjjfT4dYIxN4kYrlHQ6_jHq5czWM80Cy5uypGl9GijfRRBuqpj--fTgIdvS7Q_bO</t>
  </si>
  <si>
    <t>Proceso Cargado en Secop I</t>
  </si>
  <si>
    <t>CONVENIO INTERADMINISTRATIVO MARCO</t>
  </si>
  <si>
    <t>DIRECCIÓN DE ARTE CULTURA Y PATRIMONIO</t>
  </si>
  <si>
    <t xml:space="preserve"> Aunar esfuerzos administrativos y técnicos entre el Instituto Distrital de Patrimonio Cultural (IDPC), el Instituto Distrital de las Artes (IDARTES) y la Secretaría Distrital de Cultura, Recreación y Deporte (SCRD) para coordinar y ejecutar el diseño, construcción, puesta en marcha y administración del “Museo Virtual del Arte Urbano Diego Felipe Becerra Lizarazo”</t>
  </si>
  <si>
    <t>4 4. Otro</t>
  </si>
  <si>
    <t>INSTITUTO DISTRITAL DE PATRIMONIO CULTURAL -IDPC- E INSTITUTO DISTRITAL DE LAS ARTES -IDARTES-</t>
  </si>
  <si>
    <t>idpc@idpc.gov.co</t>
  </si>
  <si>
    <t>9 MESES</t>
  </si>
  <si>
    <t>https://community.secop.gov.co/Public/Tendering/OpportunityDetail/Index?noticeUID=CO1.NTC.8427055&amp;isFromPublicArea=True&amp;isModal=False</t>
  </si>
  <si>
    <t>SCRD-SAMC-30-2025</t>
  </si>
  <si>
    <t>DOTACION E INSTALACION</t>
  </si>
  <si>
    <t xml:space="preserve">Dotación e instalación de estructuras móviles no convencionales que constituyan un equipamiento cultural e itinerante para el desarrollo de eventos culturales. </t>
  </si>
  <si>
    <t>MANUFACTURAS EL LÍDER S.A.S.</t>
  </si>
  <si>
    <t xml:space="preserve">Licitaciones.ellider@gmail.com </t>
  </si>
  <si>
    <t>https://community.secop.gov.co/Public/Tendering/OpportunityDetail/Index?noticeUID=CO1.NTC.8581835&amp;isFromPublicArea=True&amp;isModal=False</t>
  </si>
  <si>
    <t>SCDPI-21417-01392-25</t>
  </si>
  <si>
    <t>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cuatro (4)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t>
  </si>
  <si>
    <t>Prestar servicios profesionales a la Secretaría de Cultura, Recreación y Deporte – Dirección de Observatorio y Gestión de Conocimiento Cultural, para apoyar actividades relacionadas con el análisis, diseño y mejora de procesos a partir de datos, utilizando enfoques de pensamiento sistémico y metodologías participativas centradas en la ciudadanía, que contribuyan al fortalecimiento de la experiencia de los usuarios y la gestión operativa de las temáticas priorizadas, en el marco del convenio interadministrativo No. 568 de 2025.</t>
  </si>
  <si>
    <t>SANTIAGO ORTEGA GONZALEZ</t>
  </si>
  <si>
    <t>santiago.ortega1014@gmail.com</t>
  </si>
  <si>
    <t>https://community.secop.gov.co/Public/Tendering/OpportunityDetail/Index?noticeUID=CO1.NTC.8588071&amp;isFromPublicArea=True&amp;isModal=False</t>
  </si>
  <si>
    <t>SCDPI-21416-01330-25</t>
  </si>
  <si>
    <t>Profesional en ciencias sociales, humanas y/o bellas artes, ciencias de la economía, ciencias políticas, relaciones internacionales, administración, ingenierías y/o afines, con tres (3) años de experiencia relacionada.</t>
  </si>
  <si>
    <t>Prestar servicios profesionales a la Secretaría de Cultura, Recreación y Deporte - Despacho, para la gestión, desarrollo y cierre de los programas, proyectos y actividades relacionadas con las iniciativas de cooperación internacional e internacionalización de la ciudad de Bogotá.</t>
  </si>
  <si>
    <t>NILSON ISAAC SANCHEZ</t>
  </si>
  <si>
    <t>nilson.sanchez@scrd.gov.co</t>
  </si>
  <si>
    <t>https://community.secop.gov.co/Public/Tendering/OpportunityDetail/Index?noticeUID=CO1.NTC.8589125&amp;isFromPublicArea=True&amp;isModal=False</t>
  </si>
  <si>
    <t>SCDPI-21417-01427-25</t>
  </si>
  <si>
    <t>Profesional en Ingeniería Civil y/o Ingeniería Industrial y/o Administración y/o sociologia y/o economía  y áreas afines. Con tres (3) años de experiencia en coordinación y/o formulación, y/o gestión y/o seguimiento de proyectos institucionales y/o administrativos y/o estratégicos. y/o Trayectoria en gestión de alianzas y articulación interinstitucional. y/o Experiencia en procesos de cambio cultural, y/o gestión cultural y/o comunitaria, y/o participación en proyectos artísticos y/o creativos, así como en el diseño y/o implementación de acciones de fomento cultural.</t>
  </si>
  <si>
    <t>Prestar servicios profesionales a la Secretaría de Cultura, Recreación y Deporte – Subsecretaría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así como de los programas de difusión social vinculados a la Red Distrital de Cultura Ciudadana y Democrática.</t>
  </si>
  <si>
    <t>LINA TATIANA GONZALEZ MOGOLLON</t>
  </si>
  <si>
    <t>lina.gonzalez@scrd.gov.co </t>
  </si>
  <si>
    <t>https://community.secop.gov.co/Public/Tendering/OpportunityDetail/Index?noticeUID=CO1.NTC.8611183&amp;isFromPublicArea=True&amp;isModal=False</t>
  </si>
  <si>
    <t>SCDPI-330-01478-25</t>
  </si>
  <si>
    <t>Profesional en economía, administración, contaduría y afines con dos (2) años de experiencia profesional relacionada con el objeto y/o obligaciones a contratar.</t>
  </si>
  <si>
    <t>Subdirección de Infraestructura y Patrimonio Cultural</t>
  </si>
  <si>
    <t>Prestar servicios profesionales a la Secretaría Distrital de Cultura, Recreación y Deporte - Subdirección de Infraestructura y Patrimonio Cultural, en las actividades de planeación, seguimiento, gestión y apoyo a la supervisión desde el componente administrativo, presupuestal y financiero, de los proyectos de infraestructura adelantados desde la dependencia, atendiendo la unidad de criterio de la entidad.</t>
  </si>
  <si>
    <t>CRISTIAN JAVIER SANCHEZ CASTRILLON</t>
  </si>
  <si>
    <t>cjsan10@gmail.com</t>
  </si>
  <si>
    <t>https://community.secop.gov.co/Public/Tendering/OpportunityDetail/Index?noticeUID=CO1.NTC.8613808&amp;isFromPublicArea=True&amp;isModal=False</t>
  </si>
  <si>
    <t>SCDPI-21417-01476-25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</si>
  <si>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</si>
  <si>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Dirección Observatorio y Gestión del Conocimiento Cultural</t>
  </si>
  <si>
    <t>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t>
  </si>
  <si>
    <t>ANGIE MELINA MONCADA ORTIZ</t>
  </si>
  <si>
    <t>angie.moncada@scrd.gov.co</t>
  </si>
  <si>
    <t>https://community.secop.gov.co/Public/Tendering/OpportunityDetail/Index?noticeUID=CO1.NTC.8612679&amp;isFromPublicArea=True&amp;isModal=False</t>
  </si>
  <si>
    <t>SCDPI-21417-01343-25</t>
  </si>
  <si>
    <t>Titulo Profesional en áreas de ciencias sociales y/o educación y/o artes y/o psicología y/o trabajo social y/o humanidades o afines. Sin experiencia</t>
  </si>
  <si>
    <t>Dirección de Transformaciones Culturales</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</si>
  <si>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</si>
  <si>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ANDRES FERNANDO ORJUELA GUARIN</t>
  </si>
  <si>
    <t>michael.urrego@scrd.gov.co</t>
  </si>
  <si>
    <t>https://community.secop.gov.co/Public/Tendering/OpportunityDetail/Index?noticeUID=CO1.NTC.8613879&amp;isFromPublicArea=True&amp;isModal=False</t>
  </si>
  <si>
    <t>SCDPI-21420-01293-25</t>
  </si>
  <si>
    <t>Renovación Licenciamiento de cuentas para el correo electrónico.</t>
  </si>
  <si>
    <t>163
3390</t>
  </si>
  <si>
    <t>XERTICA COLOMBIA SAS</t>
  </si>
  <si>
    <t>taxes@xertica.com</t>
  </si>
  <si>
    <t>2198
2199</t>
  </si>
  <si>
    <t>195500000
241.221.552</t>
  </si>
  <si>
    <t>1179
1180</t>
  </si>
  <si>
    <t>195500000
241.500.000</t>
  </si>
  <si>
    <t>11 MESES</t>
  </si>
  <si>
    <t>https://community.secop.gov.co/Public/Tendering/OpportunityDetail/Index?noticeUID=CO1.NTC.8614352&amp;isFromPublicArea=True&amp;isModal=False</t>
  </si>
  <si>
    <t>SCDPI-220-01432-25</t>
  </si>
  <si>
    <t>Profesional en licenciaturas, Ciencias sociales, ciencias humanas, ingenierías, administración, artes liberales, gestión cultural, artes y afines, con mínimo 3 años de experiencia relacionad</t>
  </si>
  <si>
    <t>Prestar sus servicios profesionales a la Secretaría de Cultura, Recreación y Deporte – Dirección de Fomento, para apoyar actividades administrativas, operativas y técnicas requeridas por los programas y mecanismos y del proceso de formulación de la Política Pública de Fomento Cultural para Bogotá D.C.</t>
  </si>
  <si>
    <t>CAMILO GUERRERO RODRIGUEZ</t>
  </si>
  <si>
    <t>camilo.guerrero@scrd.gov.co</t>
  </si>
  <si>
    <t>4 MESES Y 19 DIAS</t>
  </si>
  <si>
    <t>https://community.secop.gov.co/Public/Tendering/OpportunityDetail/Index?noticeUID=CO1.NTC.8611359&amp;isFromPublicArea=True&amp;isModal=False</t>
  </si>
  <si>
    <t>SCDPI-240-01456-25</t>
  </si>
  <si>
    <t>Profesional en Administración, economía, sociología, antropología, ciencias políticas o afines, con maestría y tres (3) años de experiencia.</t>
  </si>
  <si>
    <t>DIRECCIÓN DE ECONOMÍA ESTUDIOS Y POLÍTICA</t>
  </si>
  <si>
    <t>Prestar servicios profesionales a la Dirección de Economía, Estudios y Política para apoyar los procesos de socialización y apropiación técnica y sectorial de los contenidos producidos por la Dirección alineados con las metas y/o estrategias requeridas.</t>
  </si>
  <si>
    <t>VALENTINA SANIN MARTINEZ</t>
  </si>
  <si>
    <t>valentina.sanin@scrd.gov.co</t>
  </si>
  <si>
    <t>https://community.secop.gov.co/Public/Tendering/OpportunityDetail/Index?noticeUID=CO1.NTC.8614403&amp;isFromPublicArea=True&amp;isModal=False</t>
  </si>
  <si>
    <t>BIBLORED - EDICIONES FONDO DE CULTURA ECONÓMICA</t>
  </si>
  <si>
    <t>ADQUISICIÓN DE COLECCIONES EDITORIALES DE EDICIONES FONDO DE CULTURA ECONÓMICA SAS, EN EL MARCO DEL COMPONENTE DE DOTACIÓN, PARA EL PROYECTO DE REGALÍAS CON CÓDIGO BPIN 2023011010004 "FORTALECIMIENTO DE LA RED DISTRITAL DE BIBLIOTECAS PÚBLICAS - BIBLORED DE BOGOTÁ”.</t>
  </si>
  <si>
    <t>EDICIONES FONDO DE CULTURA ECONÓMICA SAS</t>
  </si>
  <si>
    <t>norma.varon@fce.com.co</t>
  </si>
  <si>
    <t>https://community.secop.gov.co/Public/Tendering/OpportunityDetail/Index?noticeUID=CO1.NTC.8615416&amp;isFromPublicArea=True&amp;isModal=False</t>
  </si>
  <si>
    <t>BIBLORED - BABEL LIBROS SAS</t>
  </si>
  <si>
    <t>ADQUISICIÓN DE COLECCIONES EDITORIALES DE BABEL LIBROS SAS, EN EL MARCO DEL COMPONENTE DE DOTACIÓN, PARA EL PROYECTO DE REGALÍAS CON CÓDIGO BPIN 2023011010004 "FORTALECIMIENTO DE LA RED DISTRITAL DE BIBLIOTECAS PÚBLICAS - BIBLORED DE BOGOTÁ</t>
  </si>
  <si>
    <t>BABEL LIBROS SAS</t>
  </si>
  <si>
    <t>libros.babel@gmail.com</t>
  </si>
  <si>
    <t>https://community.secop.gov.co/Public/Tendering/OpportunityDetail/Index?noticeUID=CO1.NTC.8614064&amp;isFromPublicArea=True&amp;isModal=False</t>
  </si>
  <si>
    <t>BIBLORED - PLAZA Y JANES EDITORES COLOMBIA S.A.S</t>
  </si>
  <si>
    <t>ADQUISICIÓN DE COLECCIONES EDITORIALES DE PLAZA Y JANES EDITORES COLOMBIA S.A.S, EN EL MARCO DEL COMPONENTE DE DOTACIÓN, PARA EL PROYECTO DE REGALÍAS CON CÓDIGO BPIN 2023011010004 "FORTALECIMIENTO DE LA RED DISTRITAL DE BIBLIOTECAS PÚBLICAS - BIBLORED DE BOGOTÁ".</t>
  </si>
  <si>
    <t>PLAZA Y JANES EDITORES COLOMBIA S.A.S</t>
  </si>
  <si>
    <t>admon@pplazayjanescolombia.com</t>
  </si>
  <si>
    <t>https://community.secop.gov.co/Public/Tendering/OpportunityDetail/Index?noticeUID=CO1.NTC.8622091&amp;isFromPublicArea=True&amp;isModal=False</t>
  </si>
  <si>
    <t>SCDPI-21417-01359-25</t>
  </si>
  <si>
    <t>Titulo Profesional en artes plásticas y/o artes visuales y/o escultura y/o arte y/o tecnología o afines. Sin experiencia</t>
  </si>
  <si>
    <t>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t>
  </si>
  <si>
    <t>NATALIA SUAREZ SUAREZ</t>
  </si>
  <si>
    <t xml:space="preserve">	natalia.suarez@mail.scrd.gov.co 	</t>
  </si>
  <si>
    <t>https://community.secop.gov.co/Public/Tendering/OpportunityDetail/Index?noticeUID=CO1.NTC.8622171&amp;isFromPublicArea=True&amp;isModal=False</t>
  </si>
  <si>
    <t>SCDPI-21417-01360-25</t>
  </si>
  <si>
    <t>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t>
  </si>
  <si>
    <t>GILBERT MARAO MARTINEZ SANCHEZ</t>
  </si>
  <si>
    <t>martambora@hotmail.com</t>
  </si>
  <si>
    <t>https://community.secop.gov.co/Public/Tendering/OpportunityDetail/Index?noticeUID=CO1.NTC.8627271&amp;isFromPublicArea=True&amp;isModal=False</t>
  </si>
  <si>
    <t>SCDPI-21420-01273-25</t>
  </si>
  <si>
    <t>Profesional en Ingeniería de Sistemas o Ingeniería de Software o Administrador de Sistemas o Ingeniero Electrónico y Cuatro ( 4 ) años de experiencia profesional.</t>
  </si>
  <si>
    <t>Prestar servicios profesionales a la Secretaría de Cultura, Recreación y Deporte - Oficina de Tecnologías de la Información para ejecutar actividades orientadas al desarrollo de software, con el fin de implementar soluciones tecnológicas destinadas al fortalecimiento de los sistemas de información misionales y la optimización de los servicios informáticos de la entidad.</t>
  </si>
  <si>
    <t>ALVARO DIEGO GONZÁLEZ VESGA</t>
  </si>
  <si>
    <t>alvaro.gonzalez@scrd.gov.co</t>
  </si>
  <si>
    <t>https://community.secop.gov.co/Public/Tendering/OpportunityDetail/Index?noticeUID=CO1.NTC.8638282&amp;isFromPublicArea=True&amp;isModal=False</t>
  </si>
  <si>
    <t>SCDPI-21418-01428-25</t>
  </si>
  <si>
    <t>Profesional en arquitectura, ingenieria y/o afines con experiencia profesional relacionada de minimo cuatro (4) años</t>
  </si>
  <si>
    <t>SUBDIRECTOR DE INFRAESTRUCTURA Y PATRIMONIO CULTURAL</t>
  </si>
  <si>
    <t>Prestar servicios profesionales a la Secretaría Distrital de Cultura, Recreación y Deporte - Subdirección de Infraestructura y Patrimonio Cultural, en el desarrollo de actividades relacionadas con la gestión, seguimiento y apoyo a la supervisión desde el componente técnico y administrativo, de las acciones lideradas en materia de protección del patrimonio cultural de la ciudad, y demás proyectos desarrollados en el marco de la misionalidad de la dependencia.</t>
  </si>
  <si>
    <t>CLAUDIA LUZ GARAVITO FERNANDEZ</t>
  </si>
  <si>
    <t>garavito_clau@hotmail.com</t>
  </si>
  <si>
    <t>https://community.secop.gov.co/Public/Tendering/OpportunityDetail/Index?noticeUID=CO1.NTC.8652876&amp;isFromPublicArea=True&amp;isModal=False</t>
  </si>
  <si>
    <t>SCDPI-21417-01353-25</t>
  </si>
  <si>
    <t>Titulo Profesional en artes visuales y/o artes plásticas y/o ilustración y/o diseño gráfico o áreas afines. Sin experiencia</t>
  </si>
  <si>
    <t>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t>
  </si>
  <si>
    <t>EDWIN CAMILO TORRES GUANUME</t>
  </si>
  <si>
    <t xml:space="preserve"> camilotorresguanume@gmail.com</t>
  </si>
  <si>
    <t>https://community.secop.gov.co/Public/Tendering/OpportunityDetail/Index?noticeUID=CO1.NTC.8648165&amp;isFromPublicArea=True&amp;isModal=False</t>
  </si>
  <si>
    <t>SCDPI-21418-01532-25</t>
  </si>
  <si>
    <t>Profesional de carreras del núcleo del conocimiento en ciencias sociales, ciencias humanas, ciencias administrativas, arquitectura, ingeniería industrial o bellas artes con especialización, con experiencia profesional relacionada de seis (6) años</t>
  </si>
  <si>
    <t>Prestar servicios profesionales a la Secretaría de Cultura, Recreación y Deporte, desde la Subdirección de Gestión Cultural y Artística, en el desarrollo de actividades misionales, técnicas y administrativas relacionadas con la planificación estratégica, el seguimiento a proyectos de inversión, la gestión del conocimiento, el fortalecimiento de procesos institucionales y el acompañamiento a la implementación del Servicio Social Complementario de los Beneficios Económicos Periódicos (BEPS).</t>
  </si>
  <si>
    <t>LUIS ANTONIO SILVA ANAYA</t>
  </si>
  <si>
    <t>luis.silva@mail.scrd.gov.co </t>
  </si>
  <si>
    <t>3 MESES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</si>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</sst>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9">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4"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0" fillId="0" borderId="1" xfId="0" applyNumberFormat="1" applyBorder="1"/>
    <xf numFmtId="0" fontId="2" fillId="3" borderId="1" xfId="0" applyFont="1" applyFill="1" applyBorder="1" applyAlignment="1">
      <alignment horizontal="left"/>
    </xf>
    <xf numFmtId="0" fontId="2" fillId="3" borderId="1" xfId="0" applyNumberFormat="1" applyFont="1" applyFill="1" applyBorder="1"/>
    <xf numFmtId="0" fontId="2" fillId="3" borderId="1" xfId="0" applyFont="1" applyFill="1" applyBorder="1" applyAlignment="1">
      <alignment horizontal="center" vertical="center"/>
    </xf>
    <xf numFmtId="0" fontId="0" fillId="0" borderId="0" xfId="0" applyBorder="1" applyAlignment="1" applyProtection="1">
      <alignment horizontal="center" vertical="center"/>
      <protection locked="0"/>
    </xf>
    <xf numFmtId="0" fontId="5" fillId="4" borderId="0" xfId="1" applyFill="1" applyBorder="1" applyAlignment="1" applyProtection="1">
      <alignment vertical="center"/>
      <protection locked="0"/>
    </xf>
    <xf numFmtId="0" fontId="0" fillId="0" borderId="0" xfId="0" applyBorder="1" applyAlignment="1" applyProtection="1">
      <alignment horizontal="left" vertical="center"/>
      <protection locked="0"/>
    </xf>
    <xf numFmtId="14" fontId="0" fillId="0" borderId="0" xfId="0" applyNumberFormat="1" applyBorder="1" applyAlignment="1" applyProtection="1">
      <alignment horizontal="center" vertical="center"/>
      <protection locked="0"/>
    </xf>
    <xf numFmtId="14" fontId="0" fillId="0" borderId="0" xfId="0" applyNumberFormat="1" applyBorder="1" applyAlignment="1" applyProtection="1">
      <alignment horizontal="left" vertical="center"/>
      <protection locked="0"/>
    </xf>
    <xf numFmtId="44" fontId="0" fillId="0" borderId="0" xfId="2" applyFont="1" applyBorder="1" applyAlignment="1" applyProtection="1">
      <protection locked="0"/>
    </xf>
    <xf numFmtId="14" fontId="0" fillId="0" borderId="0" xfId="0" applyNumberFormat="1" applyBorder="1" applyProtection="1">
      <protection locked="0"/>
    </xf>
    <xf numFmtId="0" fontId="0" fillId="0" borderId="0" xfId="0" applyBorder="1" applyProtection="1">
      <protection locked="0"/>
    </xf>
    <xf numFmtId="164"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88">
    <dxf>
      <alignment vertical="center"/>
    </dxf>
    <dxf>
      <alignment vertic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19049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12.51925578704" createdVersion="7" refreshedVersion="7" minRefreshableVersion="3" recordCount="87"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76" maxValue="771"/>
    </cacheField>
    <cacheField name="Link SECOP" numFmtId="0">
      <sharedItems containsBlank="1" longText="1"/>
    </cacheField>
    <cacheField name="PROCESO SELECCIÓN" numFmtId="0">
      <sharedItems containsBlank="1" count="9">
        <s v="LICITACION PUBLICA"/>
        <s v="CONTRATACION DIRECTA"/>
        <s v="CONCURSO DE MERITOS"/>
        <s v="MIMINA CUANTIA"/>
        <s v="SELECCION ABREVIADA"/>
        <s v="SELECCIÓN ABREVIADA"/>
        <m/>
        <s v="REGIMEN ESPECIAL CON OFERTAS" u="1"/>
        <s v="REGIMEN ESPECIAL" u="1"/>
      </sharedItems>
    </cacheField>
    <cacheField name="NÚMERO DE PROCESO" numFmtId="0">
      <sharedItems containsBlank="1"/>
    </cacheField>
    <cacheField name="CLASE CONTRATO" numFmtId="0">
      <sharedItems containsBlank="1" count="18">
        <s v="CONTRATO DE OBRA"/>
        <s v="CONTRATO DE PRESTACIÓN DE SERVICIOS PROFESIONALES Y/O APOYO A LA GESTIÓN"/>
        <s v="CONSULTORIA"/>
        <s v="COMPRAVENTA"/>
        <s v="CONVENIO INTERADMINISTRATIVO"/>
        <s v="CONVENIO INTERADMINISTRATIVO MARCO"/>
        <s v="DOTACION E INSTALACION"/>
        <m/>
        <s v="CONTRATO DE ARENDAMIENTO" u="1"/>
        <s v="CONTRATO DE SUMINISTRO" u="1"/>
        <s v="ORDEN DE COMPRA" u="1"/>
        <s v="CONTRATO PRESTACION DE SERVICIOS" u="1"/>
        <s v="CONTRATO DE COLABORACION" u="1"/>
        <s v="CONTRATO INTERADMINISTRATIVO" u="1"/>
        <s v="CONVENIO DE ASOCIACION" u="1"/>
        <s v="CONVENIO INTERADMINITRATIVO DERIVADO" u="1"/>
        <s v="CONTRATO DE COMISION" u="1"/>
        <s v="PRESTACION DE SERVICIOS"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s v="4 4. Otro"/>
        <m/>
      </sharedItems>
    </cacheField>
    <cacheField name="TEMA GASTO/INVERSION" numFmtId="0">
      <sharedItems containsBlank="1" containsMixedTypes="1" containsNumber="1" containsInteger="1" minValue="4" maxValue="2743"/>
    </cacheField>
    <cacheField name="NATURALEZA CONTRATISTA" numFmtId="0">
      <sharedItems containsBlank="1" count="3">
        <s v="2 Jurídica"/>
        <s v="1 Natural "/>
        <m/>
      </sharedItems>
    </cacheField>
    <cacheField name="IDENTIFICACIÓN CONTRATISTA" numFmtId="0">
      <sharedItems containsBlank="1" containsMixedTypes="1" containsNumber="1" containsInteger="1" minValue="23175966" maxValue="1233909428"/>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1774" maxValue="7825"/>
    </cacheField>
    <cacheField name="VALOR RP" numFmtId="0">
      <sharedItems containsBlank="1" containsMixedTypes="1" containsNumber="1" containsInteger="1" minValue="6537888" maxValue="1224787944"/>
    </cacheField>
    <cacheField name="FECHA RP" numFmtId="0">
      <sharedItems containsDate="1" containsBlank="1" containsMixedTypes="1" minDate="2025-07-21T00:00:00" maxDate="2025-08-29T00:00:00"/>
    </cacheField>
    <cacheField name="N° CDP" numFmtId="0">
      <sharedItems containsBlank="1" containsMixedTypes="1" containsNumber="1" containsInteger="1" minValue="352" maxValue="7825"/>
    </cacheField>
    <cacheField name="VALOR CDP" numFmtId="0">
      <sharedItems containsBlank="1" containsMixedTypes="1" containsNumber="1" containsInteger="1" minValue="8577000" maxValue="1300000000"/>
    </cacheField>
    <cacheField name="FECHA CDP" numFmtId="14">
      <sharedItems containsDate="1" containsBlank="1" containsMixedTypes="1" minDate="2025-01-24T00:00:00" maxDate="2025-08-15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1224787944"/>
    </cacheField>
    <cacheField name="PLAZO_x000a_(DIAS)" numFmtId="0">
      <sharedItems containsBlank="1"/>
    </cacheField>
    <cacheField name="FECHA SUSCRIPCIÓN CONTRATO" numFmtId="0">
      <sharedItems containsNonDate="0" containsDate="1" containsString="0" containsBlank="1" minDate="2025-07-11T00:00:00" maxDate="2025-08-27T00:00:00"/>
    </cacheField>
    <cacheField name="FECHA REAL INICIO" numFmtId="0">
      <sharedItems containsNonDate="0" containsDate="1" containsString="0" containsBlank="1" minDate="2025-08-01T00:00:00" maxDate="2025-08-30T00:00:00"/>
    </cacheField>
    <cacheField name="FECHA DE TERMINACION" numFmtId="0">
      <sharedItems containsNonDate="0" containsDate="1" containsString="0" containsBlank="1" minDate="2025-08-01T00:00:00" maxDate="2028-05-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2025"/>
    <n v="676"/>
    <s v="https://community.secop.gov.co/Public/Tendering/OpportunityDetail/Index?noticeUID=CO1.NTC.8062033&amp;isFromPublicArea=True&amp;isModal=true&amp;asPopupView=true"/>
    <x v="0"/>
    <s v="SCRD-LP-10-2025."/>
    <x v="0"/>
    <s v="N.A"/>
    <s v="SUBDIRECCIÓN DE INFRAESTRUCTURA"/>
    <s v="REALIZAR LOS ESTUDIOS; DISEÑOS; SUMINISTRO E INSTALACIÓN DEL PABELLÓN EXPOSITIVO UBICADO EN EL PARQUE ARQUEOLÓGICO Y DEL PATRIMONIO CULTURAL DE USME EN BOGOTÁ; D.C; CON EL ACOMPAÑAMIENTO PERMANENTE DE LAS ENTIDADES DISTRITALES Y/O NACIONALES COMPETENTES"/>
    <x v="0"/>
    <n v="123"/>
    <x v="0"/>
    <s v="901657736"/>
    <s v="HORIZONTAL DC S.A.S BIC"/>
    <s v="horizontalsas@outlook.com"/>
    <n v="3274850"/>
    <n v="1774"/>
    <n v="1144278233"/>
    <d v="2025-07-21T00:00:00"/>
    <n v="1038"/>
    <n v="1200000000"/>
    <d v="2025-04-02T00:00:00"/>
    <s v="DIRECCIÓN DE ARTE, CULTURA Y PATRIMONIO"/>
    <s v="SUBDIRECCIÓN DE INFRAESTRUCTURA"/>
    <n v="1144278233"/>
    <s v="4 MESES Y 15 DIAS"/>
    <d v="2025-07-11T00:00:00"/>
    <d v="2025-08-20T00:00:00"/>
    <d v="2026-01-05T00:00:00"/>
  </r>
  <r>
    <n v="2025"/>
    <n v="684"/>
    <s v="https://community.secop.gov.co/Public/Tendering/OpportunityDetail/Index?noticeUID=CO1.NTC.8453507&amp;isFromPublicArea=True&amp;isModal=true&amp;asPopupView=true"/>
    <x v="1"/>
    <s v="SCDPI-21418-01416-25"/>
    <x v="1"/>
    <s v="Titulo profesional en carreras afines a deportes, educación Física y/o recreación, sin experiencia"/>
    <s v="SUBDIRECCIÓN DE GESTIÓN CULTURAL Y ARTÍSTICA"/>
    <s v="PRESTAR SERVICIOS PROFESIONALES A LA SECRETARÍA DISTRITAL DE CULTURA; RECREACIÓN Y DEPORTE - SUBDIRECCIÓN DE GESTIÓN CULTURAL Y ARTÍSTICA DESARROLLANDO ACTIVIDADES RECREATIVAS Y/O CULTURALES REQUERIDAS PARA LA PROGRAMACIÓN DE LOS ESPACIOS DEL CENTRO FELICIDAD CEFE CHAPINERO"/>
    <x v="0"/>
    <n v="80"/>
    <x v="1"/>
    <s v="1023877004"/>
    <s v="ROGER STEVEN MOSQUERA ORJUELA"/>
    <s v="roger.mosquera@scrd.gov.co"/>
    <n v="3274850"/>
    <n v="1948"/>
    <n v="24585000"/>
    <d v="2025-07-28T00:00:00"/>
    <n v="1299"/>
    <n v="24585000"/>
    <d v="2025-07-01T00:00:00"/>
    <s v="DIRECCIÓN DE ARTE, CULTURA Y PATRIMONIO"/>
    <s v="SUBDIRECCIÓN DE GESTIÓN CULTURAL Y ARTÍSTICA"/>
    <n v="24585000"/>
    <s v="5 MESES"/>
    <d v="2025-07-25T00:00:00"/>
    <d v="2025-08-08T00:00:00"/>
    <d v="2025-12-31T00:00:00"/>
  </r>
  <r>
    <n v="2025"/>
    <n v="688"/>
    <s v="https://community.secop.gov.co/Public/Tendering/OpportunityDetail/Index?noticeUID=CO1.NTC.8459967&amp;isFromPublicArea=True&amp;isModal=true&amp;asPopupView=true"/>
    <x v="1"/>
    <s v="SCDPI-21417-01342-2"/>
    <x v="1"/>
    <s v="Titulo Profesional en áreas de ciencias sociales y/o educación y/o artes y/o psicología y/o trabajo social y/o humanidades o afines sin experiencia"/>
    <s v="DIRECCION DE REDES Y ACCION COLECTIVA"/>
    <s v="Prestar servicios profesionales a la Secretaría Distrital de Cultura; Recreación y Deporte - Dirección de Transformaciones_x000a_Culturales; para implementar acciones pedagógicas y comportamentales en los entornos priorizados; con base en las metodologías_x000a_definidas; garantizando la participación ciudadana; el enfoque diferencial y la generación de aprendizajes sostenibles; en el marco_x000a_del convenio interadministrativo No. 568 de 2025."/>
    <x v="0"/>
    <n v="122"/>
    <x v="1"/>
    <s v="1015425399"/>
    <s v="ALEJANDRA PEDRAZA HERNANDEZ"/>
    <s v="alejandra.pedraza@scrd.gov.co"/>
    <n v="3274850"/>
    <n v="1915"/>
    <n v="24585000"/>
    <d v="2025-07-23T00:00:00"/>
    <n v="1254"/>
    <n v="29502000"/>
    <d v="2025-06-20T00:00:00"/>
    <s v="SUBSECRETARÍA DISTRITAL DE CULTURA CIUDADANA Y GESTIÓN DEL CONOCIMIENTO"/>
    <s v="DIRECCION DE REDES Y ACCION COLECTIVA"/>
    <n v="24585000"/>
    <s v="5 MESES"/>
    <d v="2025-07-21T00:00:00"/>
    <d v="2025-08-01T00:00:00"/>
    <d v="2025-12-30T00:00:00"/>
  </r>
  <r>
    <n v="2025"/>
    <n v="690"/>
    <s v="https://community.secop.gov.co/Public/Tendering/OpportunityDetail/Index?noticeUID=CO1.NTC.8459707&amp;isFromPublicArea=True&amp;isModal=true&amp;asPopupView=true"/>
    <x v="1"/>
    <s v="SCDPI-21417-01344-25"/>
    <x v="1"/>
    <s v="Titulo Profesional en áreas de ciencias sociales y/o educación y/o artes y/o psicología y/o trabajo social y/o humanidades o afines sin experiencia"/>
    <s v="DIRECCION DE REDES Y ACCION COLECTIVA"/>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s v="52878270"/>
    <s v="LUZ ADRIANA SANTIAGO DIAZ"/>
    <s v="luz.santiago@scrd.gov.co"/>
    <n v="3274850"/>
    <n v="1895"/>
    <n v="24585000"/>
    <d v="2025-07-22T00:00:00"/>
    <n v="1252"/>
    <n v="29502000"/>
    <d v="2025-06-20T00:00:00"/>
    <s v="SUBSECRETARÍA DISTRITAL DE CULTURA CIUDADANA Y GESTIÓN DEL CONOCIMIENTO"/>
    <s v="DIRECCION DE REDES Y ACCION COLECTIVA"/>
    <n v="24585000"/>
    <s v="5 MESES Y 20 DIAS"/>
    <d v="2025-07-21T00:00:00"/>
    <d v="2025-08-01T00:00:00"/>
    <d v="2025-12-30T00:00:00"/>
  </r>
  <r>
    <n v="2025"/>
    <n v="692"/>
    <s v="https://community.secop.gov.co/Public/Tendering/OpportunityDetail/Index?noticeUID=CO1.NTC.8460680&amp;isFromPublicArea=True&amp;isModal=False"/>
    <x v="1"/>
    <s v="SCDPI-21417-01357-25"/>
    <x v="1"/>
    <s v="Titulo Profesional en artes plásticas y/o artes visuales y/o escultura o afines. E"/>
    <s v="DIRECCIÓN DE TRANSFORMACIONES CULTURALES"/>
    <s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
    <x v="0"/>
    <n v="122"/>
    <x v="1"/>
    <n v="1012426265"/>
    <s v="NANCY ALEJANDRA ACOSTA MUNOZ"/>
    <s v="nancy.acosta@scrd.gov.co"/>
    <n v="3274850"/>
    <n v="1918"/>
    <n v="24585000"/>
    <d v="2025-07-23T00:00:00"/>
    <n v="1275"/>
    <n v="29502000"/>
    <d v="2025-06-24T00:00:00"/>
    <s v="SUBSECRETARÍA DISTRITAL DE CULTURA CIUDADANA Y GESTIÓN DEL CONOCIMIENTO"/>
    <s v="DIRECCIÓN DE TRANSFORMACIONES CULTURALES"/>
    <n v="24585000"/>
    <s v="5 MESES Y 20 DIAS"/>
    <d v="2025-07-21T00:00:00"/>
    <d v="2025-08-01T00:00:00"/>
    <d v="2025-12-30T00:00:00"/>
  </r>
  <r>
    <n v="2025"/>
    <n v="694"/>
    <s v="https://community.secop.gov.co/Public/Tendering/OpportunityDetail/Index?noticeUID=CO1.NTC.8465605&amp;isFromPublicArea=True&amp;isModal=true&amp;asPopupView=true"/>
    <x v="1"/>
    <s v="SCDPI-21417-01371-25"/>
    <x v="1"/>
    <s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
    <s v="Dirección de Redes y Acción 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s v="79858656"/>
    <s v="FRANCISCO JAVIER CASTRO DAZA"/>
    <s v="fcojaviercastrodaza@hotmail.com"/>
    <n v="3274850"/>
    <n v="1947"/>
    <n v="39114000"/>
    <d v="2025-07-28T00:00:00"/>
    <n v="1245"/>
    <n v="39114000"/>
    <d v="2025-06-20T00:00:00"/>
    <s v="SUBSECRETARÍA DISTRITAL DE CULTURA CIUDADANA Y GESTIÓN DEL CONOCIMIENTO"/>
    <s v="Dirección de Redes y Acción Colectiva"/>
    <n v="39114000"/>
    <s v="6 MESES"/>
    <d v="2025-07-22T00:00:00"/>
    <d v="2025-08-13T00:00:00"/>
    <d v="2025-12-30T00:00:00"/>
  </r>
  <r>
    <n v="2025"/>
    <n v="695"/>
    <s v="https://community.secop.gov.co/Public/Tendering/OpportunityDetail/Index?noticeUID=CO1.NTC.8461734&amp;isFromPublicArea=True&amp;isModal=true&amp;asPopupView=true"/>
    <x v="1"/>
    <s v="SCDPI-21417-01386-25"/>
    <x v="1"/>
    <s v="Titulo profesional en ciencias políticas, comunicacion social, periodismo y/o publicidada"/>
    <s v="DIRECTORA DE REDES Y ACCIÓN _x000a_COLECTIVA"/>
    <s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
    <x v="0"/>
    <n v="122"/>
    <x v="1"/>
    <s v="43869343"/>
    <s v="MARGARITA MARIA VILLADA MONSALVE"/>
    <s v="margaritavilladamonsalve@gmail.com"/>
    <n v="3274850"/>
    <n v="1919"/>
    <n v="29502000"/>
    <d v="2025-07-23T00:00:00"/>
    <n v="1269"/>
    <n v="29502000"/>
    <d v="2025-06-24T00:00:00"/>
    <s v="SUBSECRETARÍA DISTRITAL DE CULTURA CIUDADANA Y GESTIÓN DEL CONOCIMIENTO"/>
    <s v="DIRECTORA DE REDES Y ACCIÓN _x000a_COLECTIVA"/>
    <n v="29502000"/>
    <s v="5 MESES Y 10 DIAS"/>
    <d v="2025-07-18T00:00:00"/>
    <d v="2025-08-01T00:00:00"/>
    <d v="2025-12-30T00:00:00"/>
  </r>
  <r>
    <n v="2025"/>
    <n v="700"/>
    <s v="https://community.secop.gov.co/Public/Tendering/OpportunityDetail/Index?noticeUID=CO1.NTC.8464823&amp;isFromPublicArea=True&amp;isModal=False"/>
    <x v="1"/>
    <s v="SCDPI-21417-01372-25"/>
    <x v="1"/>
    <s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n v="1018418343"/>
    <s v="LAURA CAMILA PACHON PINZÓN"/>
    <s v="laura.pachon@mail.scrd.gov.co "/>
    <n v="3274850"/>
    <n v="1920"/>
    <n v="32595000"/>
    <d v="2025-07-23T00:00:00"/>
    <n v="1239"/>
    <n v="39114000"/>
    <d v="2025-06-20T00:00:00"/>
    <s v="SUBSECRETARÍA DISTRITAL DE CULTURA CIUDADANA Y GESTIÓN DEL CONOCIMIENTO"/>
    <s v="DIRECTORA DE REDES Y ACCIÓN _x000a_COLECTIVA"/>
    <n v="32595000"/>
    <s v="5 MESES"/>
    <d v="2025-07-21T00:00:00"/>
    <d v="2025-08-05T00:00:00"/>
    <d v="2025-12-30T00:00:00"/>
  </r>
  <r>
    <n v="2025"/>
    <n v="701"/>
    <s v="https://community.secop.gov.co/Public/Tendering/OpportunityDetail/Index?noticeUID=CO1.NTC.8470602&amp;isFromPublicArea=True&amp;isModal=False"/>
    <x v="1"/>
    <s v="SCDPI-21417-01303-25"/>
    <x v="1"/>
    <s v="Profesional en derecho, o administración o contaduría o ingeniría y/o afines, con experiencia superior a un (1) año en actividades relacionadas con análisis administrativo, gestión jurídico, o procesos financieros, o procesos tributarios y contables, así como seguimiento y trámites administrativos"/>
    <s v="DIRECTOR OBSERVATORIO Y GESTIÓN DEL CONOCIMIENTO CULTURAL"/>
    <s v="Prestar servicios profesionales a la Secretaría Distrital de Cultura, Recreación y Deporte - Subsecretaria de Cultura Ciudadana y Gestión del Conocimiento realizando actividades requeridas para la verificación de soportes y análisis financiero de los convenios o contratos asignados."/>
    <x v="0"/>
    <n v="122"/>
    <x v="1"/>
    <n v="23175966"/>
    <s v="ADIBI JALIMA JALAFES MONTES"/>
    <s v="adibi.jalafes@mail.scrd.gov.co  _x0009_ "/>
    <n v="3274850"/>
    <n v="2083"/>
    <n v="8577000"/>
    <d v="2025-08-11T00:00:00"/>
    <n v="1182"/>
    <n v="8577000"/>
    <d v="2025-05-13T00:00:00"/>
    <s v="SUBSECRETARÍA DISTRITAL DE CULTURA CIUDADANA Y GESTIÓN DEL CONOCIMIENTO"/>
    <s v="DIRECTOR OBSERVATORIO Y GESTIÓN DEL CONOCIMIENTO CULTURAL"/>
    <n v="8577000"/>
    <s v="1 MES Y 15 DIAS"/>
    <d v="2025-08-04T00:00:00"/>
    <d v="2025-08-14T00:00:00"/>
    <d v="2025-09-29T00:00:00"/>
  </r>
  <r>
    <n v="2025"/>
    <n v="702"/>
    <s v="https://community.secop.gov.co/Public/Tendering/OpportunityDetail/Index?noticeUID=CO1.NTC.8477726&amp;isFromPublicArea=True&amp;isModal=true&amp;asPopupView=true"/>
    <x v="1"/>
    <s v="SCDPI-21417-01341-25"/>
    <x v="1"/>
    <s v="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
    <s v="DIRECCIÓN DE TRANSFORMACIONES CULTURALES"/>
    <s v="Prestar servicios profesionales a la Secretaría Distrital de Cultura; Recreación y Deporte -Dirección de Transformaciones Culturales; para desarrollar las actividaDes de formulación; implementación; gestión territorial y seguimiento de la estrategia de transformación cultural en el Sistema TransMilenio; en el marco del convenio interadministrativo No. 568 de 2025."/>
    <x v="0"/>
    <n v="122"/>
    <x v="1"/>
    <s v="1016035253"/>
    <s v="DAISY LORENA ROMERO FONTECHA"/>
    <s v="daisy.romero@scrd.gov.co"/>
    <n v="3274850"/>
    <n v="1931"/>
    <n v="46019000"/>
    <d v="2025-07-25T00:00:00"/>
    <n v="1298"/>
    <n v="48726000"/>
    <d v="2025-06-27T00:00:00"/>
    <s v="SUBSECRETARÍA DISTRITAL DE CULTURA CIUDADANA Y GESTIÓN DEL CONOCIMIENTO"/>
    <s v="DIRECCIÓN DE TRANSFORMACIONES CULTURALES"/>
    <n v="46019000"/>
    <s v="5 MESES Y 20 DIAS"/>
    <d v="2025-07-24T00:00:00"/>
    <d v="2025-08-01T00:00:00"/>
    <d v="2025-12-30T00:00:00"/>
  </r>
  <r>
    <n v="2025"/>
    <n v="703"/>
    <s v="https://community.secop.gov.co/Public/Tendering/OpportunityDetail/Index?noticeUID=CO1.NTC.8471879&amp;isFromPublicArea=True&amp;isModal=true&amp;asPopupView=true"/>
    <x v="1"/>
    <s v="SCDPI-21417-01376-25"/>
    <x v="1"/>
    <s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
    <x v="0"/>
    <n v="122"/>
    <x v="1"/>
    <s v="1127619999"/>
    <s v="YEIKER JOSE GUERRA SARMIENTO"/>
    <s v="g.yeiker@gmail.com"/>
    <n v="3274850"/>
    <s v="1973_x000a_1993"/>
    <s v="39.114.000_x000a_39.114.000"/>
    <s v="29/07/2025_x000a_30/07/2025"/>
    <n v="1273"/>
    <n v="39114000"/>
    <d v="2025-06-24T00:00:00"/>
    <s v="SUBSECRETARÍA DISTRITAL DE CULTURA CIUDADANA Y GESTIÓN DEL CONOCIMIENTO"/>
    <s v="DIRECTORA DE REDES Y ACCIÓN _x000a_COLECTIVA"/>
    <n v="39114000"/>
    <s v="6 MESES"/>
    <d v="2025-07-22T00:00:00"/>
    <d v="2025-08-01T00:00:00"/>
    <d v="2025-12-30T00:00:00"/>
  </r>
  <r>
    <n v="2025"/>
    <n v="704"/>
    <s v="https://community.secop.gov.co/Public/Tendering/OpportunityDetail/Index?noticeUID=CO1.NTC.8475541&amp;isFromPublicArea=True&amp;isModal=true&amp;asPopupView=true"/>
    <x v="1"/>
    <s v="SCDPI-21417-01375-25"/>
    <x v="1"/>
    <s v="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el desarrollo de procesos pedagógicos en Cultura Ciudadana dirigidos a operarios y servidores del sistema TransMilenio y estudiantes de IES; en el marco del convenio interadministrativo No. 568 de 2025."/>
    <x v="0"/>
    <n v="122"/>
    <x v="1"/>
    <s v="1018427195"/>
    <s v="ELIANA ROCIO TIRADO CUELLAR"/>
    <s v="elianattirado@gmail.com"/>
    <n v="3274850"/>
    <n v="1972"/>
    <n v="39114000"/>
    <d v="2025-07-29T00:00:00"/>
    <n v="1236"/>
    <n v="39114000"/>
    <d v="2025-06-20T00:00:00"/>
    <s v="SUBSECRETARÍA DISTRITAL DE CULTURA CIUDADANA Y GESTIÓN DEL CONOCIMIENTO"/>
    <s v="DIRECTORA DE REDES Y ACCIÓN _x000a_COLECTIVA"/>
    <n v="39114000"/>
    <s v="6 MESES"/>
    <d v="2025-07-23T00:00:00"/>
    <d v="2025-08-01T00:00:00"/>
    <d v="2025-12-30T00:00:00"/>
  </r>
  <r>
    <n v="2025"/>
    <n v="705"/>
    <s v="https://community.secop.gov.co/Public/Tendering/OpportunityDetail/Index?noticeUID=CO1.NTC.8476645&amp;isFromPublicArea=True&amp;isModal=true&amp;asPopupView=true"/>
    <x v="1"/>
    <s v="SCDPI-21417-01354-2"/>
    <x v="1"/>
    <s v="Titulo Profesional en artes visuales y/o artes plásticas y/o ilustració"/>
    <s v="DIRECCIÓN DE TRANSFORMACIONES CULTURALES"/>
    <s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_x000a_convenio interadministrativo No. 568 de 2025."/>
    <x v="0"/>
    <n v="122"/>
    <x v="1"/>
    <s v="1032501784"/>
    <s v="ANA MARIA ANGARITA CUBILLOS"/>
    <s v="ana.angarita@scrd.gov.co"/>
    <n v="3274850"/>
    <n v="1930"/>
    <n v="24585000"/>
    <d v="2025-07-25T00:00:00"/>
    <n v="1263"/>
    <n v="29502000"/>
    <d v="2025-06-24T00:00:00"/>
    <s v="SUBSECRETARÍA DISTRITAL DE CULTURA CIUDADANA Y GESTIÓN DEL CONOCIMIENTO"/>
    <s v="DIRECCIÓN DE TRANSFORMACIONES CULTURALES"/>
    <n v="24585000"/>
    <s v="5 MESES"/>
    <d v="2025-07-24T00:00:00"/>
    <d v="2025-08-01T00:00:00"/>
    <d v="2025-12-30T00:00:00"/>
  </r>
  <r>
    <n v="2025"/>
    <n v="706"/>
    <s v="https://community.secop.gov.co/Public/Tendering/OpportunityDetail/Index?noticeUID=CO1.NTC.8477011&amp;isFromPublicArea=True&amp;isModal=true&amp;asPopupView=true"/>
    <x v="1"/>
    <s v="SCDPI-21417-01363-25"/>
    <x v="1"/>
    <s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s v="DIRECTOR OBSERVATORIO Y GESTIÓN DEL CONOCIMIENTO CULTURAL"/>
    <s v="Prestar servicios profesionales a la Secretaría de Cultura; Recreación y Deporte - Dirección de Observatorio y Gestión de_x000a_Conocimiento Cultural; para realizar la planeación; análisis y sistematización de las mediciones y seguimientos que se adelanten_x000a_sobre orgullo y confianza en Bogotá; en el marco del convenio interadministrativo No. 568 de 2025."/>
    <x v="0"/>
    <n v="122"/>
    <x v="1"/>
    <s v="1019039117"/>
    <s v="SAMUEL NOSSA AGÜERO"/>
    <s v="samuel.nossa@scrd.gov.co"/>
    <n v="3274850"/>
    <n v="2000"/>
    <n v="44610000"/>
    <d v="2025-07-30T00:00:00"/>
    <n v="1262"/>
    <n v="53532000"/>
    <d v="2025-06-24T00:00:00"/>
    <s v="SUBSECRETARÍA DISTRITAL DE CULTURA CIUDADANA Y GESTIÓN DEL CONOCIMIENTO"/>
    <s v="DIRECTOR OBSERVATORIO Y GESTIÓN DEL CONOCIMIENTO CULTURAL"/>
    <n v="44610000"/>
    <s v="5 MESES"/>
    <d v="2025-07-24T00:00:00"/>
    <d v="2025-08-01T00:00:00"/>
    <d v="2025-12-30T00:00:00"/>
  </r>
  <r>
    <n v="2025"/>
    <n v="707"/>
    <s v="https://community.secop.gov.co/Public/Tendering/OpportunityDetail/Index?noticeUID=CO1.NTC.8477341&amp;isFromPublicArea=True&amp;isModal=true&amp;asPopupView=true"/>
    <x v="1"/>
    <s v="SCDPI-21416-01430-25"/>
    <x v="1"/>
    <s v="Profesional en Ciencias Sociales, Humanidades, Artes, Administración, Comunicaciones o afines, con experiencia mínima de 4 años en actividades administrativas precontractuales, contractuales, postcontractuales y presupuestales en entidades públicas"/>
    <s v="SUBSECRETARÍA DE GOBERNANZA"/>
    <s v="Prestar servicios profesionales; en actividades administrativas precontractuales; contractuales; postcontractuales y presupuestales; requeridas por la Secretaria de Cultura; Recreación y Deporte- Subsecretaría de Gobernanza; acorde con los procesos y procedimientos definidos en la entidad."/>
    <x v="0"/>
    <n v="102"/>
    <x v="1"/>
    <s v="52422737"/>
    <s v="GIMENA RODRIGUEZ LADINO"/>
    <s v="gimena_7710@hotmail.com"/>
    <n v="3274850"/>
    <n v="1929"/>
    <n v="16242000"/>
    <d v="2025-07-25T00:00:00"/>
    <n v="1336"/>
    <n v="16242000"/>
    <d v="2025-07-10T00:00:00"/>
    <s v="SUBSECRETARÍA DE GOBERNANZA"/>
    <s v="SUBSECRETARÍA DE GOBERNANZA"/>
    <n v="16242000"/>
    <s v="2 MESES "/>
    <d v="2025-07-24T00:00:00"/>
    <d v="2025-08-22T00:00:00"/>
    <d v="2025-10-21T00:00:00"/>
  </r>
  <r>
    <n v="2025"/>
    <n v="708"/>
    <s v="https://community.secop.gov.co/Public/Tendering/OpportunityDetail/Index?noticeUID=CO1.NTC.8297964&amp;isFromPublicArea=True&amp;isModal=true&amp;asPopupView=true"/>
    <x v="2"/>
    <s v="SCRD-CMA-28-2025"/>
    <x v="2"/>
    <s v="N.A"/>
    <s v="DIRECTOR DE ARTE, CULTURA Y PATRIMONIO"/>
    <s v="Interventoría integral al contrato que resulte del proceso de licitación pública con objeto: realizar los estudios; diseños; suministro e instalación del pabellón expositivo ubicado en el parque arqueológico y del patrimonio cultural de Usme; con el acompañamiento permanente de las entidades distritales y/o nacionales competentes"/>
    <x v="0"/>
    <n v="123"/>
    <x v="0"/>
    <s v="900686385"/>
    <s v="CUBIKO OBRAS Y CONSULTORÍA SAS"/>
    <s v="licitaciones.cubiko@gmail.com"/>
    <n v="3274850"/>
    <s v="2068_x000a_2067"/>
    <s v="96000000_x000a_120.000.000"/>
    <d v="2025-08-05T00:00:00"/>
    <s v="1171_x000a_1043"/>
    <s v="96000000_x000a_120.000.000"/>
    <s v="6/05/2025_x000a_07/04/2025"/>
    <s v="DIRECCIÓN DE ARTE, CULTURA Y PATRIMONIO"/>
    <s v="DIRECTOR DE ARTE, CULTURA Y PATRIMONIO"/>
    <n v="216000000"/>
    <s v="5 MESES Y 15 DIAS"/>
    <d v="2025-07-25T00:00:00"/>
    <d v="2025-08-15T00:00:00"/>
    <d v="2026-01-29T00:00:00"/>
  </r>
  <r>
    <n v="2025"/>
    <n v="709"/>
    <s v="https://community.secop.gov.co/Public/Tendering/OpportunityDetail/Index?noticeUID=CO1.NTC.8479108&amp;isFromPublicArea=True&amp;isModal=true&amp;asPopupView=true"/>
    <x v="1"/>
    <s v="SCDPI-21417-01391-25"/>
    <x v="1"/>
    <s v="Titulo profesional en ciencias humanas, sociales, políticas, económicas, historia, licenciaturas, ingenierías, diseño gráfico, diseño industrial, artes o afines, música, literatura, o afines. Con mas de cuatro (4) años de experiencia relacionada con el manejo de dispositivos cualitativos, o formulación y desarrollo de proyectos, gestión y seguimiento de políticas públicas, o gestión cultural o artística, o en análisis de información y recolección de datos, o desarrollo de indicadores, monitoreo de información, participación en laboratorios ciudadanos, o en procesos de investigación, sistematización, o implementación de metodologías pedagógicas y metodológicas."/>
    <s v="DIRECTOR OBSERVATORIO Y GESTIÓN DEL CONOCIMIENTO CULTURAL"/>
    <s v="Prestar servicios profesionales a la Secretaría de Cultura; Recreación y Deporte-Dirección Observatorio y Gestión del_x000a_Conocimiento Cultural para apoyar en el diseño; implementación y pilotaje de una estrategia de conversación ciudadana en_x000a_espacios públicos de Bogotá; utilizando herramientas y métodos que faciliten la recolección y difusión de las opiniones y_x000a_experiencias de la ciudadanía; con el fin de fortalecer el uso y aprovechamiento de los datos; en el marco del convenio_x000a_interadministrativo"/>
    <x v="0"/>
    <n v="122"/>
    <x v="1"/>
    <s v="1020773887"/>
    <s v="MARÍA PAULA ARMENTA GARZÓN"/>
    <s v="maria.armenta@scrd.gov.co"/>
    <n v="3274850"/>
    <n v="1977"/>
    <n v="40605000"/>
    <d v="2025-07-30T00:00:00"/>
    <n v="1287"/>
    <n v="48726000"/>
    <d v="2025-06-25T00:00:00"/>
    <s v="SUBSECRETARÍA DISTRITAL DE CULTURA CIUDADANA Y GESTIÓN DEL CONOCIMIENTO"/>
    <s v="DIRECTOR OBSERVATORIO Y GESTIÓN DEL CONOCIMIENTO CULTURAL"/>
    <n v="40605000"/>
    <s v="5 MESES"/>
    <d v="2025-07-24T00:00:00"/>
    <d v="2025-08-01T00:00:00"/>
    <d v="2025-08-01T00:00:00"/>
  </r>
  <r>
    <n v="2025"/>
    <n v="712"/>
    <s v="https://community.secop.gov.co/Public/Tendering/OpportunityDetail/Index?noticeUID=CO1.NTC.8489046&amp;isFromPublicArea=True&amp;isModal=true&amp;asPopupView=true"/>
    <x v="1"/>
    <s v="SCDPI-21416-01412-25"/>
    <x v="1"/>
    <s v="Profesional en Artes, Administración, Comunicaciones, Ciencia en la Salud o afines, con experiencia ralcionada mínima de 4 años en producción logística de eventos y/o gestión cultural."/>
    <s v="SUBSECRETARIA DE GOBERNANZA"/>
    <s v="Prestar servicios profesionales a la Secretaria de Cultura; Recreación y Deporte - Subsecretaría de Gobernanza realizando_x000a_las actividades relacionadas con la producción logística de eventos de la Entidad."/>
    <x v="0"/>
    <n v="102"/>
    <x v="1"/>
    <s v="52434493"/>
    <s v="YENNY CAROLINA CARVAJAL LOPEZ"/>
    <s v="yenny.carvajal@idartes.gov.co"/>
    <n v="3274850"/>
    <n v="1974"/>
    <n v="40605000"/>
    <d v="2025-07-29T00:00:00"/>
    <n v="1315"/>
    <n v="40605000"/>
    <d v="2025-07-09T00:00:00"/>
    <s v="SUBSECRETARÍA DE GOBERNANZA"/>
    <s v="SUBSECRETARIA DE GOBERNANZA"/>
    <n v="40605000"/>
    <s v="5 MESES"/>
    <d v="2025-07-25T00:00:00"/>
    <d v="2025-08-25T00:00:00"/>
    <d v="2025-12-31T00:00:00"/>
  </r>
  <r>
    <n v="2025"/>
    <n v="713"/>
    <s v="https://community.secop.gov.co/Public/Tendering/OpportunityDetail/Index?noticeUID=CO1.NTC.8491327&amp;isFromPublicArea=True&amp;isModal=true&amp;asPopupView=true"/>
    <x v="1"/>
    <s v="SCDPI-21416-01411-25"/>
    <x v="1"/>
    <s v="Profesional en Ingeniería de Sonido, Artes, Comunicaciones o afines, con experiencia mínima de 4 años relacionada con la producción técnica de eventos culturales respecto incluyendo el diseño y ejecución de montajes de escenarios, iluminación, sonido, video y estructuras"/>
    <s v="SUBSECRETARIA DE GOBERNANZA"/>
    <s v="Prestar servicios profesionales a la Secretaria de Cultura; Recreación y Deporte - Subsecretaría de Gobernanza realizando_x000a_las actividades relacionadas con la producción técnica de los eventos de la Entidad."/>
    <x v="0"/>
    <n v="102"/>
    <x v="1"/>
    <s v="1031140586"/>
    <s v="JULIAN DAVID REMOLINA ALARCÓN"/>
    <s v="julian.remolina@idartes.gov.co"/>
    <n v="3274850"/>
    <n v="1940"/>
    <n v="40605000"/>
    <d v="2025-07-28T00:00:00"/>
    <n v="1316"/>
    <n v="40605000"/>
    <d v="2025-07-09T00:00:00"/>
    <s v="SUBSECRETARÍA DE GOBERNANZA"/>
    <s v="SUBSECRETARIA DE GOBERNANZA"/>
    <n v="40605000"/>
    <s v="5 MESES"/>
    <d v="2025-07-25T00:00:00"/>
    <d v="2025-08-13T00:00:00"/>
    <d v="2025-12-31T00:00:00"/>
  </r>
  <r>
    <n v="2025"/>
    <n v="715"/>
    <s v="https://community.secop.gov.co/Public/Tendering/OpportunityDetail/Index?noticeUID=CO1.NTC.8492408&amp;isFromPublicArea=True&amp;isModal=true&amp;asPopupView=true"/>
    <x v="1"/>
    <s v="SCDPI-21417-01347-25"/>
    <x v="1"/>
    <s v="Titulo Profesional en ciencias sociales y/o trabajo social y/o licenciatura en educación comunitaria y/o licenciaturas y/o comunicación social y/o artes o áreas afines"/>
    <s v="SUBSECRETARÍA DISTRITAL DE CULTURA CIUDADANA Y_x000a_GESTIÓN DEL CONOCIMIENTO"/>
    <s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 convenio interadministrativo No. 568 de 2025."/>
    <x v="0"/>
    <n v="122"/>
    <x v="1"/>
    <s v="1015402918"/>
    <s v="RADHARANI PULIDO MANTILLA"/>
    <s v="radharani.pulido@scrd.gov.co"/>
    <n v="3274850"/>
    <n v="2035"/>
    <n v="27863000"/>
    <d v="2025-07-30T00:00:00"/>
    <n v="1257"/>
    <n v="29502000"/>
    <d v="2025-06-20T00:00:00"/>
    <s v="SUBSECRETARÍA DISTRITAL DE CULTURA CIUDADANA Y GESTIÓN DEL CONOCIMIENTO"/>
    <s v="SUBSECRETARÍA DISTRITAL DE CULTURA CIUDADANA Y_x000a_GESTIÓN DEL CONOCIMIENTO"/>
    <n v="27863000"/>
    <s v="5 MESES Y 20 DIAS"/>
    <d v="2025-07-25T00:00:00"/>
    <d v="2025-08-04T00:00:00"/>
    <d v="2025-12-30T00:00:00"/>
  </r>
  <r>
    <n v="2025"/>
    <n v="716"/>
    <s v="https://community.secop.gov.co/Public/Tendering/OpportunityDetail/Index?noticeUID=CO1.NTC.8493607&amp;isFromPublicArea=True&amp;isModal=False"/>
    <x v="1"/>
    <s v="SCDPI-240-00165-25"/>
    <x v="1"/>
    <s v="Profesional en economía y seis_x000a_(6) años de experiencia_x000a_profesional"/>
    <s v="Dirección de Personas Jurídicas"/>
    <s v="Prestar los servicios profesionales a la Secretaría Distrital de Cultura, Recreación y Deporte - Dirección de Personas_x000a_Jurídicas para llevar a cabo la virtualización de un taller interactivo dirigido a las Entidades Sin Ánimo de Lucro sujetas a inspección,_x000a_vigilancia y control, en el marco de la estrategia de fortalecimiento de la Dirección"/>
    <x v="0"/>
    <n v="144"/>
    <x v="1"/>
    <n v="80192953"/>
    <s v="CARLOS FELIPE COLMENARES MISAS"/>
    <s v="pipecfcm@gmail.com"/>
    <n v="3274850"/>
    <n v="2080"/>
    <n v="38892000"/>
    <d v="2025-08-08T00:00:00"/>
    <n v="1304"/>
    <n v="38892000"/>
    <d v="2025-07-03T00:00:00"/>
    <s v="SUBSECRETARÍA DE GOBERNANZA"/>
    <s v="Dirección de Personas Jurídicas"/>
    <n v="38892000"/>
    <s v="4 MESES"/>
    <d v="2025-07-31T00:00:00"/>
    <d v="2025-08-12T00:00:00"/>
    <d v="2025-12-30T00:00:00"/>
  </r>
  <r>
    <n v="2025"/>
    <n v="717"/>
    <s v="https://community.secop.gov.co/Public/Tendering/OpportunityDetail/Index?noticeUID=CO1.NTC.8494861&amp;isFromPublicArea=True&amp;isModal=False"/>
    <x v="1"/>
    <s v="SCDPI-21416-01413-25"/>
    <x v="1"/>
    <s v="Profesional en Ingeniería de Producción, Artes, Comunicaciones o afines, con experiencia mínima de 4 años relacionada con la gestión de eventos, producción general y/o producción de campo de eventos culturales"/>
    <s v="SUBSECRETARIA DE GOBERNANZA"/>
    <s v="Prestar servicios profesionales a la Secretaria de Cultura, Recreación y Deporte – Subsecretaría de Gobernanza como productor de campo en eventos de la entidad."/>
    <x v="0"/>
    <n v="102"/>
    <x v="1"/>
    <n v="79900487"/>
    <s v="NILSON FABIAN ZAMORA MORENO"/>
    <s v="nilson.zamora@idartes.gov.co"/>
    <n v="3274850"/>
    <n v="1976"/>
    <n v="40605000"/>
    <d v="2025-07-29T00:00:00"/>
    <n v="1314"/>
    <n v="40605000"/>
    <d v="2025-07-09T00:00:00"/>
    <s v="SUBSECRETARÍA DE GOBERNANZA"/>
    <s v="SUBSECRETARIA DE GOBERNANZA"/>
    <n v="40605000"/>
    <s v="5 MESES"/>
    <d v="2025-07-28T00:00:00"/>
    <d v="2025-08-05T00:00:00"/>
    <d v="2025-12-31T00:00:00"/>
  </r>
  <r>
    <n v="2025"/>
    <n v="718"/>
    <s v="https://community.secop.gov.co/Public/Tendering/OpportunityDetail/Index?noticeUID=CO1.NTC.8495321&amp;isFromPublicArea=True&amp;isModal=False"/>
    <x v="1"/>
    <s v="SCDPI-21416-01414-25"/>
    <x v="1"/>
    <s v="Profesional en Ciencias Sociales, Humanidades, Artes, Administración, Comunicaciones o afines, con experiencia mínima de 4 años en actividades artísticas y/o logísticas y/o producción y/o acompañamiento a agentes artísticos o culturales."/>
    <s v="SUBSECRETARIA DE GOBERNANZA"/>
    <s v="Prestar servicios profesionales a la Secretaria de Cultura, Recreación y Deporte – Subsecretaría de Gobernanza en actividades relacionadas con la produccion artistica de eventos de la Entidad."/>
    <x v="0"/>
    <n v="102"/>
    <x v="1"/>
    <n v="1032398495"/>
    <s v="ANGELICA MARIA FONSECA ALFONSO"/>
    <s v="angelica.fonseca@idartes.gov.co"/>
    <n v="3274850"/>
    <n v="2078"/>
    <n v="40605000"/>
    <d v="2025-08-08T00:00:00"/>
    <n v="1313"/>
    <n v="40605000"/>
    <d v="2025-07-09T00:00:00"/>
    <s v="SUBSECRETARÍA DE GOBERNANZA"/>
    <s v="SUBSECRETARIA DE GOBERNANZA"/>
    <n v="40605000"/>
    <s v="5 MESES"/>
    <d v="2025-07-28T00:00:00"/>
    <d v="2025-08-22T00:00:00"/>
    <d v="2025-12-31T00:00:00"/>
  </r>
  <r>
    <n v="2025"/>
    <n v="719"/>
    <s v="https://community.secop.gov.co/Public/Tendering/OpportunityDetail/Index?noticeUID=CO1.NTC.8497659&amp;isFromPublicArea=True&amp;isModal=False"/>
    <x v="1"/>
    <s v="SCDPI-21417-01385-25"/>
    <x v="1"/>
    <s v="Titulo profesional en ciencias políticas, comunicacion social, periodismo y/o publicidada, sin experiencia"/>
    <s v="DIRECTORA DE REDES Y ACCIÓN _x000a_COLECTIVA"/>
    <s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
    <x v="0"/>
    <n v="122"/>
    <x v="1"/>
    <n v="1000515536"/>
    <s v="JULIANA RODRIGUEZ MOYANO"/>
    <s v="juliana.rodriguezm08@gmail.com"/>
    <n v="3274850"/>
    <n v="1981"/>
    <n v="29502000"/>
    <d v="2025-07-30T00:00:00"/>
    <n v="1279"/>
    <n v="29502000"/>
    <d v="2025-06-25T00:00:00"/>
    <s v="SUBSECRETARÍA DISTRITAL DE CULTURA CIUDADANA Y GESTIÓN DEL CONOCIMIENTO"/>
    <s v="DIRECTORA DE REDES Y ACCIÓN _x000a_COLECTIVA"/>
    <n v="29502000"/>
    <s v="6 MESES"/>
    <d v="2025-07-29T00:00:00"/>
    <d v="2025-08-01T00:00:00"/>
    <d v="2025-12-30T00:00:00"/>
  </r>
  <r>
    <n v="2025"/>
    <n v="720"/>
    <s v="https://community.secop.gov.co/Public/Tendering/OpportunityDetail/Index?noticeUID=CO1.NTC.8423529&amp;isFromPublicArea=True&amp;isModal=False"/>
    <x v="3"/>
    <s v=" SCRD-MIC-33-2025"/>
    <x v="3"/>
    <s v="N.A"/>
    <s v="OFICINA DE TECNOLOGÍAS DE LA INFORMACIÓN"/>
    <s v="Adquisición de paquete de software para automatización de procesos al interior de la entidad en sedes de la Secretaría de Cultura Recreación y Deporte"/>
    <x v="0"/>
    <n v="163"/>
    <x v="0"/>
    <n v="37935783"/>
    <s v=" PARAMO GLOBAL SOLUTIONS - YOLANDA RUIZ GUEVARA E.C._x000a_"/>
    <s v="licitaciones@paramoglobal.com"/>
    <n v="3274850"/>
    <n v="2072"/>
    <n v="6537888"/>
    <d v="2025-08-05T00:00:00"/>
    <n v="1215"/>
    <n v="10000000"/>
    <d v="2025-06-05T00:00:00"/>
    <s v="DIRECCIÓN DE GESTIÓN CORPORATIVA Y RELACIÓN CON EL CIUDADANO"/>
    <s v="OFICINA DE TECNOLOGÍAS DE LA INFORMACIÓN"/>
    <n v="6537888"/>
    <s v="1 MES"/>
    <d v="2025-07-30T00:00:00"/>
    <d v="2025-08-05T00:00:00"/>
    <d v="2025-09-04T00:00:00"/>
  </r>
  <r>
    <n v="2025"/>
    <n v="721"/>
    <s v="https://community.secop.gov.co/Public/Tendering/OpportunityDetail/Index?noticeUID=CO1.NTC.8501179&amp;isFromPublicArea=True&amp;isModal=False"/>
    <x v="1"/>
    <s v="SCDPI-21417-01350-25"/>
    <x v="1"/>
    <s v="Titulo Profesional en diseño grafico y/o diseño industrial y/o diseño digital y/o artes y/o arquitectura o áreas afines, ciencias sociales, o ciencias humanas, ciencia política o relaciones internacionales y afines."/>
    <s v="Dirección de Transformaciones_x000a_Culturales,"/>
    <s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
    <x v="0"/>
    <n v="122"/>
    <x v="1"/>
    <n v="1010232736"/>
    <s v="LESLY VANESSA JIMENEZ MANCILLA"/>
    <s v="leslie.jimenez@scrd.gov.co"/>
    <n v="3274850"/>
    <n v="1949"/>
    <n v="24585000"/>
    <d v="2025-07-28T00:00:00"/>
    <n v="1267"/>
    <n v="29502000"/>
    <d v="2025-06-24T00:00:00"/>
    <s v="SUBSECRETARÍA DISTRITAL DE CULTURA CIUDADANA Y GESTIÓN DEL CONOCIMIENTO"/>
    <s v="Dirección de Transformaciones_x000a_Culturales,"/>
    <n v="24585000"/>
    <s v="5 MESES"/>
    <d v="2025-07-28T00:00:00"/>
    <d v="2025-08-01T00:00:00"/>
    <d v="2025-12-30T00:00:00"/>
  </r>
  <r>
    <n v="2025"/>
    <n v="722"/>
    <s v="https://community.secop.gov.co/Public/Tendering/OpportunityDetail/Index?noticeUID=CO1.NTC.8501930&amp;isFromPublicArea=True&amp;isModal=False"/>
    <x v="1"/>
    <s v="SCDPI-21417-01384-25"/>
    <x v="1"/>
    <s v="Titulo profesional en ciencias sociales, trabajo social, psicologia y/o ciencias politicas, con mas de dos (2) años de experiencia en gestion social, o implementacion de programas para la cultura ciudadana o procesos de planeación, o gestion territorial o comunitaria, o procesos con la comunidad en el seguimiento y articulación de los procesos territoriales"/>
    <s v="DIRECTORA DE REDES Y ACCIÓN _x000a_COLECTIVA"/>
    <s v="Prestar servicios profesionales a la Secretaría de Cultura, Recreación y Deporte – Subsecretaría de Cultura Ciudadana y Gestión del Conocimiento – Dirección de Redes y Acción Colectiva, realizando el seguimiento y articulación de los procesos territoriales, en el marco del convenio interadministrativo No. 568 de 2025."/>
    <x v="0"/>
    <n v="122"/>
    <x v="1"/>
    <n v="1010183144"/>
    <s v="CHRISTIAM CAMILO MENDEZ SANDOVAL"/>
    <s v="crisjah.ts@hotmail.com"/>
    <n v="3274850"/>
    <n v="1952"/>
    <n v="32595000"/>
    <d v="2025-07-29T00:00:00"/>
    <n v="1280"/>
    <n v="39114000"/>
    <d v="2025-06-25T00:00:00"/>
    <s v="SUBSECRETARÍA DISTRITAL DE CULTURA CIUDADANA Y GESTIÓN DEL CONOCIMIENTO"/>
    <s v="DIRECTORA DE REDES Y ACCIÓN _x000a_COLECTIVA"/>
    <n v="32595000"/>
    <s v="6 MESES"/>
    <d v="2025-07-28T00:00:00"/>
    <d v="2025-08-01T00:00:00"/>
    <d v="2025-12-30T00:00:00"/>
  </r>
  <r>
    <n v="2025"/>
    <n v="723"/>
    <s v="https://community.secop.gov.co/Public/Tendering/OpportunityDetail/Index?noticeUID=CO1.NTC.8510256&amp;isFromPublicArea=True&amp;isModal=False"/>
    <x v="1"/>
    <s v="SCDPI-21417-01373-25"/>
    <x v="1"/>
    <s v="Titulo profesional en ciencias sociales, sociólogia, comunicación social, politologia,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n v="1233909428"/>
    <s v="PAULA ANDREA GOMEZ VARGAS"/>
    <s v="paula.gomez@mail.scrd.gov.co"/>
    <n v="3274850"/>
    <n v="1982"/>
    <n v="39114000"/>
    <d v="2025-07-30T00:00:00"/>
    <n v="1238"/>
    <n v="39114000"/>
    <d v="2025-06-20T00:00:00"/>
    <s v="SUBSECRETARÍA DISTRITAL DE CULTURA CIUDADANA Y GESTIÓN DEL CONOCIMIENTO"/>
    <s v="DIRECTORA DE REDES Y ACCIÓN _x000a_COLECTIVA"/>
    <n v="39114000"/>
    <s v="6 MESES"/>
    <d v="2025-07-29T00:00:00"/>
    <d v="2025-08-01T00:00:00"/>
    <d v="2025-12-30T00:00:00"/>
  </r>
  <r>
    <n v="2025"/>
    <n v="724"/>
    <s v="https://community.secop.gov.co/Public/Tendering/OpportunityDetail/Index?noticeUID=CO1.NTC.8517036&amp;isFromPublicArea=True&amp;isModal=False"/>
    <x v="1"/>
    <s v="SCDPI-21417-01351-2"/>
    <x v="1"/>
    <s v="Titulo Profesional en diseño grafico y/o diseño industrial y/o diseño digital y/o artes y/o arquitectura o áreas afines."/>
    <s v="Dirección de Transformaciones_x000a_Culturales,"/>
    <s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
    <x v="0"/>
    <n v="122"/>
    <x v="1"/>
    <n v="1014210882"/>
    <s v="STHEFANNYA PEREZ SUAREZ"/>
    <s v="sthefannya.perez@scrd.gov.co"/>
    <n v="3274850"/>
    <n v="2036"/>
    <n v="24585000"/>
    <d v="2025-07-30T00:00:00"/>
    <n v="1266"/>
    <n v="29502000"/>
    <d v="2025-06-24T00:00:00"/>
    <s v="SUBSECRETARÍA DISTRITAL DE CULTURA CIUDADANA Y GESTIÓN DEL CONOCIMIENTO"/>
    <s v="Dirección de Transformaciones_x000a_Culturales,"/>
    <n v="24585000"/>
    <s v="5 MESES"/>
    <d v="2025-07-29T00:00:00"/>
    <d v="2025-08-05T00:00:00"/>
    <d v="2025-12-30T00:00:00"/>
  </r>
  <r>
    <n v="2025"/>
    <n v="725"/>
    <s v="https://community.secop.gov.co/Public/Tendering/OpportunityDetail/Index?noticeUID=CO1.NTC.8518916&amp;isFromPublicArea=True&amp;isModal=False"/>
    <x v="1"/>
    <s v="CDPI-21417-01378-2"/>
    <x v="1"/>
    <s v="Profesional en comunicación social o comunicación audiovisual o afines, o periodismo, o en diseño gráfico, o diseño industrial, o maestro en artes visuales o afines, con un (1) año de experiencia en preproducción, producción o postproducción audiovisual y/o fotográfica, o acciones comunicativas"/>
    <s v="DIRECTORA DE REDES Y ACCIÓN _x000a_COLECTIVA"/>
    <s v="Prestar servicios profesionales a la Secretaría de Cultura, Recreación y Deporte - Subsecretaría de Cultura Ciudadana Gestión del Conocimiento, para el desarrollo de registros fotográficos, audiovisuales y narrativos para la promoción y difusión de los componentes del convenio, en el marco del convenio interadministrativo No. 568 de 2025."/>
    <x v="0"/>
    <n v="122"/>
    <x v="1"/>
    <n v="1032482738"/>
    <s v="CARLOS ANDRES ZEA FAJARDO"/>
    <s v="carlos.zea@scrd.gov.co"/>
    <n v="3274850"/>
    <n v="2016"/>
    <n v="28590000"/>
    <d v="2025-07-30T00:00:00"/>
    <n v="1271"/>
    <n v="34308000"/>
    <d v="2025-06-24T00:00:00"/>
    <s v="SUBSECRETARÍA DISTRITAL DE CULTURA CIUDADANA Y GESTIÓN DEL CONOCIMIENTO"/>
    <s v="DIRECTORA DE REDES Y ACCIÓN _x000a_COLECTIVA"/>
    <n v="28590000"/>
    <s v="6 MESES"/>
    <d v="2025-07-30T00:00:00"/>
    <d v="2025-08-12T00:00:00"/>
    <d v="2025-12-29T00:00:00"/>
  </r>
  <r>
    <n v="2025"/>
    <n v="726"/>
    <s v="https://community.secop.gov.co/Public/Tendering/OpportunityDetail/Index?noticeUID=CO1.NTC.8520184&amp;isFromPublicArea=True&amp;isModal=False"/>
    <x v="1"/>
    <s v="SCDPI-21420-01436-2"/>
    <x v="1"/>
    <s v="Técnico Asistencia en organización de Archivos con experiencia mínima de un (1) años gestión documental y/o foliación, rotulación y/o depuración y/o organización de inventarios documentales y/o aplicación de tablas de retención y valoración documental"/>
    <s v="GITSA"/>
    <s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
    <x v="0"/>
    <n v="163"/>
    <x v="1"/>
    <n v="1010181441"/>
    <s v="SINDY CAROLINA PRIETO PACHÓN"/>
    <s v="mariam.zapatac@scrd.gov.co"/>
    <n v="3274850"/>
    <n v="2038"/>
    <n v="11151700"/>
    <d v="2025-08-01T00:00:00"/>
    <n v="1338"/>
    <n v="11151700"/>
    <d v="2025-07-10T00:00:00"/>
    <s v="DIRECCIÓN DE GESTIÓN CORPORATIVA Y RELACIÓN CON EL CIUDADANO"/>
    <s v="GITSA"/>
    <n v="11151700"/>
    <s v="2 MESES Y 29 DIAS"/>
    <d v="2025-07-30T00:00:00"/>
    <d v="2025-08-01T00:00:00"/>
    <d v="2025-10-29T00:00:00"/>
  </r>
  <r>
    <n v="2025"/>
    <n v="727"/>
    <s v="https://community.secop.gov.co/Public/Tendering/OpportunityDetail/Index?noticeUID=CO1.NTC.8523826&amp;isFromPublicArea=True&amp;isModal=False"/>
    <x v="1"/>
    <s v="SCDPI-210-01472-25"/>
    <x v="1"/>
    <s v="TÍTULO PROFESIONAL EN LAS AREAS DEL CONOCIMIENTO EN: CIENCIAS SOCIALES Y HUMANAS; ECONOMÍA, ADMINISTRACIÓN, CONTADURÍA Y AFINES, CON ESPECIALIZACIÓN Y SIETE (7) AÑOS DE EXPERIENCIA."/>
    <s v="DIRECCION DE ASUNTOS LOCALES Y PARTICIPACION"/>
    <s v="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
    <x v="0"/>
    <n v="217"/>
    <x v="1"/>
    <n v="1020749408"/>
    <s v="MARIA MONICA ZAPATA CORTAZAR"/>
    <s v="mariam.zapatac@scrd.gov.co"/>
    <n v="3274850"/>
    <n v="2037"/>
    <n v="42834600"/>
    <d v="2025-08-01T00:00:00"/>
    <n v="1352"/>
    <n v="42834600"/>
    <d v="2025-07-23T00:00:00"/>
    <s v="SUBSECRETARÍA DE GOBERNANZA"/>
    <s v="DIRECCION DE ASUNTOS LOCALES Y PARTICIPACION"/>
    <n v="42834600"/>
    <s v="3 MESES Y 16 DIAS"/>
    <d v="2025-07-31T00:00:00"/>
    <d v="2025-08-04T00:00:00"/>
    <d v="2025-11-20T00:00:00"/>
  </r>
  <r>
    <n v="2025"/>
    <n v="728"/>
    <s v="https://community.secop.gov.co/Public/Tendering/OpportunityDetail/Index?noticeUID=CO1.NTC.8529664&amp;isFromPublicArea=True&amp;isModal=False"/>
    <x v="1"/>
    <s v="SCDPI-21417-01355-25"/>
    <x v="1"/>
    <s v="Titulo profesional en administración y/o ciencias administrativas y/o humanas y/o sociales y/o políticas y/o Diseño Gráfico, y/o Artes y/o ilustración y/o áreas afines"/>
    <s v="Dirección de Transformaciones_x000a_Culturales"/>
    <s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
    <x v="0"/>
    <n v="122"/>
    <x v="1"/>
    <n v="1001098307"/>
    <s v="LAURA MEJÍA CASTAÑO"/>
    <s v="laura.mejia@mail.scrd.gov.co _x0009_"/>
    <n v="3274850"/>
    <n v="2076"/>
    <n v="24585000"/>
    <d v="2025-08-08T00:00:00"/>
    <n v="1277"/>
    <n v="29502000"/>
    <d v="2025-06-24T00:00:00"/>
    <s v="SUBSECRETARÍA DISTRITAL DE CULTURA CIUDADANA Y GESTIÓN DEL CONOCIMIENTO"/>
    <s v="Dirección de Transformaciones_x000a_Culturales"/>
    <n v="24585000"/>
    <s v="5 MESES"/>
    <d v="2025-08-01T00:00:00"/>
    <d v="2025-08-11T00:00:00"/>
    <d v="2025-12-30T00:00:00"/>
  </r>
  <r>
    <n v="2025"/>
    <n v="729"/>
    <s v="https://community.secop.gov.co/Public/Tendering/OpportunityDetail/Index?noticeUID=CO1.NTC.8333634&amp;isFromPublicArea=True&amp;isModal=true&amp;asPopupView=true"/>
    <x v="4"/>
    <s v="SCRD-SASI-25-2025"/>
    <x v="3"/>
    <s v="N.A"/>
    <s v="OTI"/>
    <s v="Renovación y adquisición de licenciamiento software Fortinet."/>
    <x v="0"/>
    <n v="163"/>
    <x v="0"/>
    <s v="830133271"/>
    <s v="ECOMIL S.A.S. EMPRESAS DE COMUNICACIONES MOVILES."/>
    <s v="comercial@ecomil.co7449900"/>
    <n v="3274850"/>
    <n v="2087"/>
    <n v="213461605"/>
    <d v="2025-08-11T00:00:00"/>
    <n v="352"/>
    <n v="240000000"/>
    <d v="2025-01-24T00:00:00"/>
    <s v="DIRECCIÓN DE GESTIÓN CORPORATIVA Y RELACIÓN CON EL CIUDADANO"/>
    <s v="OTI"/>
    <n v="213461605"/>
    <s v="1 MES"/>
    <d v="2025-08-01T00:00:00"/>
    <d v="2025-08-11T00:00:00"/>
    <d v="2025-09-10T00:00:00"/>
  </r>
  <r>
    <n v="2025"/>
    <n v="730"/>
    <s v="https://community.secop.gov.co/Public/Tendering/OpportunityDetail/Index?noticeUID=CO1.NTC.8529847&amp;isFromPublicArea=True&amp;isModal=true&amp;asPopupView=true"/>
    <x v="1"/>
    <s v="SCDPI-21417-01374-25"/>
    <x v="1"/>
    <s v="Titulo profesional en ciencias sociales, sociólogia, comunicación social, politologia,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
    <s v="Dirección de Redes y Acción Colectiva"/>
    <s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
    <x v="0"/>
    <n v="122"/>
    <x v="1"/>
    <s v="1020784003"/>
    <s v="JUAN PABLO  GODOY CORTES"/>
    <s v="juanpablogodoycortes@gmail.com"/>
    <n v="3274850"/>
    <n v="2056"/>
    <n v="39114000"/>
    <d v="2025-08-04T00:00:00"/>
    <n v="1237"/>
    <n v="39114000"/>
    <d v="2025-06-20T00:00:00"/>
    <s v="SUBSECRETARÍA DISTRITAL DE CULTURA CIUDADANA Y GESTIÓN DEL CONOCIMIENTO"/>
    <s v="Dirección de Redes y Acción Colectiva"/>
    <n v="39114000"/>
    <s v="6 MESES"/>
    <d v="2025-08-01T00:00:00"/>
    <d v="2025-08-28T00:00:00"/>
    <d v="2025-12-30T00:00:00"/>
  </r>
  <r>
    <n v="2025"/>
    <n v="731"/>
    <s v="https://community.secop.gov.co/Public/Tendering/OpportunityDetail/Index?noticeUID=CO1.NTC.8535402&amp;isFromPublicArea=True&amp;isModal=true&amp;asPopupView=true"/>
    <x v="1"/>
    <s v="ESDOP 38 - CONVENIO INTERADMINISTRATIVO FDL SANTA FE"/>
    <x v="4"/>
    <s v="N.A"/>
    <s v="SUBSECRETARÍA DE GOBERNANZA"/>
    <s v="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
    <x v="0"/>
    <s v="2907_x000a_2915"/>
    <x v="0"/>
    <n v="899499061"/>
    <s v="EL FONDO DE DESARROLLO LOCAL SANTA FE"/>
    <s v="info@aldesarrollo.gov.co"/>
    <n v="3274850"/>
    <s v="N.A"/>
    <s v="N.A"/>
    <s v="N.A"/>
    <s v="N.A"/>
    <s v="N.A"/>
    <s v="N.A"/>
    <s v="SUBSECRETARÍA DE GOBERNANZA"/>
    <s v="SUBSECRETARÍA DE GOBERNANZA"/>
    <n v="0"/>
    <s v="5 MESES"/>
    <d v="2025-07-31T00:00:00"/>
    <d v="2025-08-04T00:00:00"/>
    <d v="2025-12-31T00:00:00"/>
  </r>
  <r>
    <n v="2025"/>
    <n v="732"/>
    <s v="https://community.secop.gov.co/Public/Tendering/OpportunityDetail/Index?noticeUID=CO1.NTC.8530796&amp;isFromPublicArea=True&amp;isModal=true&amp;asPopupView=true"/>
    <x v="1"/>
    <s v="FDLSUBA-CD-700-2025"/>
    <x v="4"/>
    <s v="N.A"/>
    <s v="SUBSECRETARÍA DE GOBERNANZA"/>
    <s v="Aunar esfuerzos técnicos, administrativos y económicos entre el Fondo de Desarrollo Local de Suba y la Secretaria Distrital de Cultura, Recreación y Deporte para desarrollar las iniciativas culturales que impulsen la transformación social y económica de la localidad, en el marco de las apuestas del Plan Distrital de Desarrollo &quot;Bogotá Camina Segura 2024 - 2027 y el Plan de Desarrollo Local &quot;Confiando en su Veci, Suba Camina_x000a_Segura&quot; 2025-2028.”"/>
    <x v="0"/>
    <n v="2743"/>
    <x v="0"/>
    <n v="899499061"/>
    <s v="EL FONDO DE DESARROLLO LOCAL SUBA"/>
    <s v="cdi.suba@gobiernobogota.gov.co"/>
    <n v="3274850"/>
    <s v="N.A"/>
    <s v="N.A"/>
    <s v="N.A"/>
    <s v="N.A"/>
    <s v="N.A"/>
    <s v="N.A"/>
    <s v="SUBSECRETARÍA DE GOBERNANZA"/>
    <s v="SUBSECRETARÍA DE GOBERNANZA"/>
    <n v="0"/>
    <s v="5 MESES"/>
    <d v="2025-07-31T00:00:00"/>
    <d v="2025-08-01T00:00:00"/>
    <d v="2025-12-31T00:00:00"/>
  </r>
  <r>
    <n v="2025"/>
    <n v="735"/>
    <s v="https://community.secop.gov.co/Public/Tendering/OpportunityDetail/Index?noticeUID=CO1.NTC.8534827&amp;isFromPublicArea=True&amp;isModal=False"/>
    <x v="1"/>
    <s v="SCDPI-21417-01352-25"/>
    <x v="1"/>
    <s v="Titulo Profesional en diseño grafico y/o diseño industrial y/o diseño digital y/o artes y/o arquitectura o áreas afines."/>
    <s v="Dirección de Transformaciones_x000a_Culturales"/>
    <s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
    <x v="0"/>
    <n v="122"/>
    <x v="1"/>
    <n v="80744968"/>
    <s v="JOSÉ DAVID BOJACÁ AGUILAR"/>
    <s v="davidbojaca83@gmail.com"/>
    <n v="3274850"/>
    <n v="2027"/>
    <n v="24585000"/>
    <d v="2025-08-04T00:00:00"/>
    <n v="1265"/>
    <n v="29502000"/>
    <d v="2025-06-24T00:00:00"/>
    <s v="SUBSECRETARÍA DISTRITAL DE CULTURA CIUDADANA Y GESTIÓN DEL CONOCIMIENTO"/>
    <s v="Dirección de Transformaciones_x000a_Culturales"/>
    <n v="24585000"/>
    <s v="5 MESES"/>
    <d v="2025-08-04T00:00:00"/>
    <d v="2025-08-06T00:00:00"/>
    <d v="2025-12-30T00:00:00"/>
  </r>
  <r>
    <n v="2025"/>
    <n v="736"/>
    <s v="https://community.secop.gov.co/Public/Tendering/OpportunityDetail/Index?noticeUID=CO1.NTC.8539283&amp;isFromPublicArea=True&amp;isModal=False"/>
    <x v="1"/>
    <s v="SCDPI-21417-01377-25"/>
    <x v="1"/>
    <s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
    <s v="DIRECTORA DE REDES Y ACCIÓN _x000a_COLECTIVA"/>
    <s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
    <x v="0"/>
    <n v="122"/>
    <x v="1"/>
    <n v="80912492"/>
    <s v="JHONY ROBERTO VELASCO SORIANO"/>
    <s v="jhony.velasco@scrd.gov.co"/>
    <n v="3274850"/>
    <n v="2071"/>
    <n v="32595000"/>
    <d v="2025-08-05T00:00:00"/>
    <n v="1272"/>
    <n v="39114000"/>
    <d v="2025-06-24T00:00:00"/>
    <s v="SUBSECRETARÍA DISTRITAL DE CULTURA CIUDADANA Y GESTIÓN DEL CONOCIMIENTO"/>
    <s v="DIRECTORA DE REDES Y ACCIÓN _x000a_COLECTIVA"/>
    <n v="32595000"/>
    <s v="5 MESES"/>
    <d v="2025-08-04T00:00:00"/>
    <d v="2025-08-11T00:00:00"/>
    <d v="2025-12-30T00:00:00"/>
  </r>
  <r>
    <n v="2025"/>
    <n v="737"/>
    <s v="https://community.secop.gov.co/Public/Tendering/OpportunityDetail/Index?noticeUID=CO1.NTC.8539008&amp;isFromPublicArea=True&amp;isModal=False"/>
    <x v="1"/>
    <s v="SCDPI-21417-01383-25"/>
    <x v="1"/>
    <s v="Titulo profesional en ciencias políticas, ciencias sociales o humanas, comunicación social o afines, con mas de tres (3) años de experiencia en gestión y desarrollo de proyectos, o procesos de planeación, o gestion territorial o comunitaria, o procesos con la comunidad en el seguimiento y articulación de los procesos territoriales.DINAMARCA - BOGOTA"/>
    <s v="DIRECCIÓN DE REDES Y ACCIÓN_x000a_COLECTIVA"/>
    <s v="Prestar servicios profesionales a la Secretaría de Cultura, Recreación y Deporte – Subsecretaría de Cultura Ciudadana y Gestión del Conocimiento – Dirección de Redes y Acción Colectiva, articulando las actividades y acciones sectoriales de los procesos propios del proyecto, en el marco del convenio interadministrativo No. 568 de 2025."/>
    <x v="0"/>
    <n v="122"/>
    <x v="1"/>
    <n v="1018446533"/>
    <s v="IVAN DARIO HERNANDEZ ESCOBAR"/>
    <s v="ivan.hernandez@scrd.gov.co"/>
    <n v="3274850"/>
    <n v="2071"/>
    <n v="36600000"/>
    <d v="2025-08-05T00:00:00"/>
    <n v="1281"/>
    <n v="43920000"/>
    <d v="2025-06-25T00:00:00"/>
    <s v="SUBSECRETARÍA DISTRITAL DE CULTURA CIUDADANA Y GESTIÓN DEL CONOCIMIENTO"/>
    <s v="DIRECCIÓN DE REDES Y ACCIÓN_x000a_COLECTIVA"/>
    <n v="36600000"/>
    <s v="5 MESES"/>
    <d v="2025-08-04T00:00:00"/>
    <d v="2025-08-08T00:00:00"/>
    <d v="2025-12-30T00:00:00"/>
  </r>
  <r>
    <n v="2025"/>
    <n v="738"/>
    <s v="https://community.secop.gov.co/Public/Tendering/OpportunityDetail/Index?noticeUID=CO1.NTC.8546934&amp;isFromPublicArea=True&amp;isModal=False_x000a_"/>
    <x v="1"/>
    <s v="SCDPI-210-01507-25"/>
    <x v="1"/>
    <s v="TITULO PROFESIONAL EN DERECHO CON DOS (2) AÑOS DE EXPERIENCIA PROFESIONAL."/>
    <s v="Dirección de Asuntos Locales y Participación"/>
    <s v="Prestar servicios profesionales a la Secretaría Distrital de Cultura Recreación y Deporte, en actividades asociadas a la estrategia &quot;Laboratorio de oportunidades Barrios Vivos” y lo que se refiere a fomento no competitivo, de conformidad con el procedimiento dispuesto para tal fin."/>
    <x v="0"/>
    <n v="217"/>
    <x v="1"/>
    <n v="1020763138"/>
    <s v="SANTIAGO RODRIGUEZ FLOREZ"/>
    <s v="santiago.rodriguez@scrd.gov.co"/>
    <n v="3274850"/>
    <n v="2059"/>
    <n v="32595000"/>
    <d v="2025-08-04T00:00:00"/>
    <n v="1358"/>
    <n v="33246900"/>
    <d v="2025-06-29T00:00:00"/>
    <s v="SUBSECRETARÍA DE GOBERNANZA"/>
    <s v="Dirección de Asuntos Locales y Participación"/>
    <n v="32595000"/>
    <s v="5 MESES"/>
    <d v="2025-08-04T00:00:00"/>
    <d v="2025-08-05T00:00:00"/>
    <d v="2025-12-31T00:00:00"/>
  </r>
  <r>
    <n v="2025"/>
    <n v="739"/>
    <s v="https://community.secop.gov.co/Public/Tendering/OpportunityDetail/Index?noticeUID=CO1.NTC.8547820&amp;isFromPublicArea=True&amp;isModal=False"/>
    <x v="1"/>
    <s v="SCDPI-220-01431-25"/>
    <x v="1"/>
    <s v="Profesional en licenciaturas, Ciencias sociales, ciencias humanas, administración, artes liberales, gestión cultural, artes y afines, con mínimo 5 años de experiencia relacionada"/>
    <s v="DIRECCIÓN DE FOMENTO"/>
    <s v="Prestar servicios profesionales a la Secretaría de Cultura, Recreación y Deporte – Dirección de Fomento, para acompañar el proceso de formulación de la Política Pública de Fomento Cultural para Bogotá D.C., mediante el estudio, análisis y redacción técnica de documentos; el apoyo transversal a las actividades de diálogo ciudadano, encuentros institucionales y sectoriales; y a la implementación de la estrategia de divulgación y participación de la Dirección."/>
    <x v="0"/>
    <n v="152"/>
    <x v="1"/>
    <n v="52898852"/>
    <s v="ANA CAROLINA AVILA PEREZ"/>
    <s v="ana.avila@scrd.gov.co"/>
    <n v="3274850"/>
    <n v="2069"/>
    <n v="44610000"/>
    <d v="2025-08-05T00:00:00"/>
    <n v="1328"/>
    <n v="44610000"/>
    <d v="2025-07-10T00:00:00"/>
    <s v="SUBSECRETARÍA DE GOBERNANZA"/>
    <s v="DIRECCIÓN DE FOMENTO"/>
    <n v="44610000"/>
    <s v="5 MESES"/>
    <d v="2025-08-05T00:00:00"/>
    <d v="2025-08-08T00:00:00"/>
    <d v="2025-12-30T00:00:00"/>
  </r>
  <r>
    <n v="2025"/>
    <n v="740"/>
    <s v="https://community.secop.gov.co/Public/Tendering/OpportunityDetail/Index?noticeUID=CO1.NTC.8552922&amp;isFromPublicArea=True&amp;isModal=False"/>
    <x v="1"/>
    <s v="SCDPI-21418-01415-25"/>
    <x v="1"/>
    <s v="Titulo profesional en carreras afines a deportes, educación Física y/o recreación, sin experiencia"/>
    <s v="SUBDIRECTORA DE GESTIÓN CULTURAL Y ARTÍSTICA"/>
    <s v="Prestar servicios profesionales a la Secretaría Distrital de Cultura, Recreación y Deporte - Subdirección de Gestión Cultural y Artística desarrollando actividades recreativas y/o culturales requeridas para la programación de los espacios del Centro Felicidad CEFE Chapinero"/>
    <x v="0"/>
    <n v="80"/>
    <x v="1"/>
    <n v="1001116898"/>
    <s v="MICHAEL ALEXIS ANGULO SANCHEZ"/>
    <s v="michael.angulo@scrd.gov.co"/>
    <n v="3274850"/>
    <n v="2095"/>
    <n v="24585000"/>
    <d v="2025-08-12T00:00:00"/>
    <n v="1300"/>
    <n v="24585000"/>
    <d v="2025-07-01T00:00:00"/>
    <s v="DIRECCIÓN DE ARTE, CULTURA Y PATRIMONIO"/>
    <s v="SUBDIRECTORA DE GESTIÓN CULTURAL Y ARTÍSTICA"/>
    <n v="24585000"/>
    <s v="5 MESES"/>
    <d v="2025-08-08T00:00:00"/>
    <d v="2025-08-13T00:00:00"/>
    <d v="2025-12-31T00:00:00"/>
  </r>
  <r>
    <n v="2025"/>
    <n v="741"/>
    <s v="https://community.secop.gov.co/Public/Tendering/OpportunityDetail/Index?noticeUID=CO1.NTC.8572758&amp;isFromPublicArea=True&amp;isModal=False"/>
    <x v="1"/>
    <s v="SCDPI-21416-01340-25"/>
    <x v="1"/>
    <s v="profesional en administración, economista, ingenieria industrial o afines con experiencia de cuatro (4) años o más relacionada en gestión administrativa y financiera en eventos culturales"/>
    <s v="SUBSECRETARÍA DE GOBERNANZA"/>
    <s v="Prestar los servicios profesionales a la Secretaría de Cultura Recreación y Deporte Subsecretaría de Gobernanza, con el fin de desarrollar las actividades administrativas y documentales necesarias frente a los eventos y proyectos a cargo de la Subsecretaria."/>
    <x v="0"/>
    <n v="102"/>
    <x v="1"/>
    <n v="52979999"/>
    <s v="PAOLA ANDREA CORTES BAREÑO"/>
    <s v="paola.cortes@scrd.gov.co"/>
    <n v="3274850"/>
    <n v="2088"/>
    <n v="16242000"/>
    <d v="2025-08-12T00:00:00"/>
    <n v="1355"/>
    <n v="48726000"/>
    <d v="2025-07-23T00:00:00"/>
    <s v="SUBSECRETARÍA DE GOBERNANZA"/>
    <s v="SUBSECRETARÍA DE GOBERNANZA"/>
    <n v="16242000"/>
    <s v="2 MESES"/>
    <d v="2025-08-11T00:00:00"/>
    <d v="2025-08-13T00:00:00"/>
    <d v="2025-10-12T00:00:00"/>
  </r>
  <r>
    <n v="2025"/>
    <n v="742"/>
    <s v="https://www.contratos.gov.co/consultas/detalleProceso.do?numConstancia=25-22-110273&amp;g-recaptcha-response=0cAFcWeA4sSBjKJqhp4wPYoLrEQnT2wyGq5BOkwt6jfZFIYc552-qH4FG4w4LuHmwPHdi8GTRJfqubkbcCDQaek72wOaEWbP8FntZVFAIv1RmSO1xFjDIwfocKw-tu9hZ55KlWsWKLQlKUQrxJ5V-naZmxijqzRtCcQ4GFpoiMlsqTEUVy_p8q40kooELLgnUD_T9I70bcUDhtR9p3G5wod9mRuP0ehaZMLFCKdSE4yqXULj89SjZxdduHee2MfgSBJvpWZ-Dwvgv9DOBXo_a6v4v4axW4k0-1CJpz4XtLtOf67VWYYEa4J_-hIiL2yOXf0dVqrURaoaPbm6mWH855zmpkQxWkXTGQ0CigImrza0ovupKSQW2QcP0jHlDIFYuYdV9FydmzoirdJpZ73uluH1Kr35rmYXNrlLD1S3YCsvEGZli501I5pDHZm3ECWI-LpxZhH2tkTpJV5HO891-C7pJD9J2Lggwh1726Bnp7xJNtxyI624B-HdFvOwQfCu37rLx-TGrHK4TGZ2f97sHIWUuSlLcAZrZ4p02dhpgFO7BJu7bI3cHVegTNMzCwJDv_c9mFltZQB-w8Ak9atGGPrrP3TqysPYh5d64zS1CmkcqDXOc5pZDdhhl4X3NuBWen9OdbwNs2rqjir-DNmQztBHlDuh8iFi1iwVec1ec3J2QvKgRx1PAqwfSxVQ0yNiE7CZlBaaNIpiJ33kexwsqoifVb6cucI2bYkKQ-uKCEdzc8DtkyRoyJwoYTQJe-WPzIjDY_BHwOCeWKmjjfT4dYIxN4kYrlHQ6_jHq5czWM80Cy5uypGl9GijfRRBuqpj--fTgIdvS7Q_bO"/>
    <x v="1"/>
    <s v="Proceso Cargado en Secop I"/>
    <x v="5"/>
    <s v="N.A"/>
    <s v="DIRECCIÓN DE ARTE CULTURA Y PATRIMONIO"/>
    <s v=" Aunar esfuerzos administrativos y técnicos entre el Instituto Distrital de Patrimonio Cultural (IDPC), el Instituto Distrital de las Artes (IDARTES) y la Secretaría Distrital de Cultura, Recreación y Deporte (SCRD) para coordinar y ejecutar el diseño, construcción, puesta en marcha y administración del “Museo Virtual del Arte Urbano Diego Felipe Becerra Lizarazo”"/>
    <x v="1"/>
    <s v="N.A"/>
    <x v="0"/>
    <n v="860506170"/>
    <s v="INSTITUTO DISTRITAL DE PATRIMONIO CULTURAL -IDPC- E INSTITUTO DISTRITAL DE LAS ARTES -IDARTES-"/>
    <s v="idpc@idpc.gov.co"/>
    <n v="3274850"/>
    <s v="N.A"/>
    <s v="N.A"/>
    <s v="N.A"/>
    <s v="N.A"/>
    <s v="N.A"/>
    <s v="N.A"/>
    <s v="DIRECCIÓN DE ARTE, CULTURA Y PATRIMONIO"/>
    <s v="DIRECCIÓN DE ARTE CULTURA Y PATRIMONIO"/>
    <n v="0"/>
    <s v="9 MESES"/>
    <d v="2025-08-08T00:00:00"/>
    <d v="2025-08-28T00:00:00"/>
    <d v="2028-05-30T00:00:00"/>
  </r>
  <r>
    <n v="2025"/>
    <n v="743"/>
    <s v="https://community.secop.gov.co/Public/Tendering/OpportunityDetail/Index?noticeUID=CO1.NTC.8427055&amp;isFromPublicArea=True&amp;isModal=False"/>
    <x v="5"/>
    <s v="SCRD-SAMC-30-2025"/>
    <x v="6"/>
    <s v="N.A"/>
    <s v="DIRECCIÓN DE ARTE, CULTURA Y PATRIMONIO"/>
    <s v="Dotación e instalación de estructuras móviles no convencionales que constituyan un equipamiento cultural e itinerante para el desarrollo de eventos culturales. "/>
    <x v="0"/>
    <n v="123"/>
    <x v="0"/>
    <n v="901042743"/>
    <s v="MANUFACTURAS EL LÍDER S.A.S."/>
    <s v="Licitaciones.ellider@gmail.com "/>
    <n v="3274850"/>
    <n v="2119"/>
    <n v="1224787944"/>
    <d v="2025-08-18T00:00:00"/>
    <n v="1044"/>
    <n v="1300000000"/>
    <d v="2025-04-07T00:00:00"/>
    <s v="DIRECCIÓN DE ARTE, CULTURA Y PATRIMONIO"/>
    <s v="DIRECCIÓN DE ARTE, CULTURA Y PATRIMONIO"/>
    <n v="1224787944"/>
    <s v="2 MESES"/>
    <d v="2025-08-12T00:00:00"/>
    <d v="2025-08-22T00:00:00"/>
    <d v="2025-10-22T00:00:00"/>
  </r>
  <r>
    <n v="2025"/>
    <n v="744"/>
    <s v="https://community.secop.gov.co/Public/Tendering/OpportunityDetail/Index?noticeUID=CO1.NTC.8581835&amp;isFromPublicArea=True&amp;isModal=False"/>
    <x v="1"/>
    <s v="SCDPI-21417-01392-25"/>
    <x v="1"/>
    <s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cuatro (4)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
    <s v="SUBSECRETARÍA DISTRITAL DE CULTURA CIUDADANA Y_x000a_GESTIÓN DEL CONOCIMIENTO"/>
    <s v="Prestar servicios profesionales a la Secretaría de Cultura, Recreación y Deporte – Dirección de Observatorio y Gestión de Conocimiento Cultural, para apoyar actividades relacionadas con el análisis, diseño y mejora de procesos a partir de datos, utilizando enfoques de pensamiento sistémico y metodologías participativas centradas en la ciudadanía, que contribuyan al fortalecimiento de la experiencia de los usuarios y la gestión operativa de las temáticas priorizadas, en el marco del convenio interadministrativo No. 568 de 2025."/>
    <x v="0"/>
    <n v="122"/>
    <x v="1"/>
    <n v="80769179"/>
    <s v="SANTIAGO ORTEGA GONZALEZ"/>
    <s v="santiago.ortega1014@gmail.com"/>
    <n v="3274850"/>
    <n v="2107"/>
    <n v="40605000"/>
    <d v="2025-08-14T00:00:00"/>
    <n v="1288"/>
    <n v="48726000"/>
    <d v="2025-06-25T00:00:00"/>
    <s v="SUBSECRETARÍA DISTRITAL DE CULTURA CIUDADANA Y GESTIÓN DEL CONOCIMIENTO"/>
    <s v="SUBSECRETARÍA DISTRITAL DE CULTURA CIUDADANA Y_x000a_GESTIÓN DEL CONOCIMIENTO"/>
    <n v="40605000"/>
    <s v="5 MESES"/>
    <d v="2025-08-12T00:00:00"/>
    <d v="2025-08-22T00:00:00"/>
    <d v="2025-12-30T00:00:00"/>
  </r>
  <r>
    <n v="2025"/>
    <n v="745"/>
    <s v="https://community.secop.gov.co/Public/Tendering/OpportunityDetail/Index?noticeUID=CO1.NTC.8588071&amp;isFromPublicArea=True&amp;isModal=False"/>
    <x v="1"/>
    <s v="SCDPI-21416-01330-25"/>
    <x v="1"/>
    <s v="Profesional en ciencias sociales, humanas y/o bellas artes, ciencias de la economía, ciencias políticas, relaciones internacionales, administración, ingenierías y/o afines, con tres (3) años de experiencia relacionada."/>
    <s v="SUBSECRETARÍA DE GOBERNANZA"/>
    <s v="Prestar servicios profesionales a la Secretaría de Cultura, Recreación y Deporte - Despacho, para la gestión, desarrollo y cierre de los programas, proyectos y actividades relacionadas con las iniciativas de cooperación internacional e internacionalización de la ciudad de Bogotá."/>
    <x v="0"/>
    <n v="102"/>
    <x v="1"/>
    <n v="80857539"/>
    <s v="NILSON ISAAC SANCHEZ"/>
    <s v="nilson.sanchez@scrd.gov.co"/>
    <n v="3274850"/>
    <n v="2101"/>
    <n v="36600000"/>
    <d v="2025-08-13T00:00:00"/>
    <n v="1231"/>
    <n v="43920000"/>
    <d v="2025-06-19T00:00:00"/>
    <s v="SUBSECRETARÍA DE GOBERNANZA"/>
    <s v="SUBSECRETARÍA DE GOBERNANZA"/>
    <n v="36600000"/>
    <s v="5 MESES"/>
    <d v="2025-08-12T00:00:00"/>
    <d v="2025-08-14T00:00:00"/>
    <d v="2025-12-31T00:00:00"/>
  </r>
  <r>
    <n v="2025"/>
    <n v="746"/>
    <s v="https://community.secop.gov.co/Public/Tendering/OpportunityDetail/Index?noticeUID=CO1.NTC.8589125&amp;isFromPublicArea=True&amp;isModal=False"/>
    <x v="1"/>
    <s v="SCDPI-21417-01427-25"/>
    <x v="1"/>
    <s v="Profesional en Ingeniería Civil y/o Ingeniería Industrial y/o Administración y/o sociologia y/o economía  y áreas afines. Con tres (3) años de experiencia en coordinación y/o formulación, y/o gestión y/o seguimiento de proyectos institucionales y/o administrativos y/o estratégicos. y/o Trayectoria en gestión de alianzas y articulación interinstitucional. y/o Experiencia en procesos de cambio cultural, y/o gestión cultural y/o comunitaria, y/o participación en proyectos artísticos y/o creativos, así como en el diseño y/o implementación de acciones de fomento cultural."/>
    <s v="Dirección de Redes y Acción Colectiva"/>
    <s v="Prestar servicios profesionales a la Secretaría de Cultura, Recreación y Deporte – Subsecretarí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así como de los programas de difusión social vinculados a la Red Distrital de Cultura Ciudadana y Democrática."/>
    <x v="0"/>
    <n v="122"/>
    <x v="1"/>
    <n v="1032449627"/>
    <s v="LINA TATIANA GONZALEZ MOGOLLON"/>
    <s v="lina.gonzalez@scrd.gov.co "/>
    <n v="3274850"/>
    <n v="2108"/>
    <n v="36600000"/>
    <d v="2025-08-15T00:00:00"/>
    <n v="1396"/>
    <n v="36600000"/>
    <d v="2025-08-05T00:00:00"/>
    <s v="SUBSECRETARÍA DISTRITAL DE CULTURA CIUDADANA Y GESTIÓN DEL CONOCIMIENTO"/>
    <s v="Dirección de Redes y Acción Colectiva"/>
    <n v="36600000"/>
    <s v="5 MESES"/>
    <d v="2025-08-12T00:00:00"/>
    <d v="2025-08-15T00:00:00"/>
    <d v="2025-12-31T00:00:00"/>
  </r>
  <r>
    <n v="2025"/>
    <n v="747"/>
    <s v="https://community.secop.gov.co/Public/Tendering/OpportunityDetail/Index?noticeUID=CO1.NTC.8611183&amp;isFromPublicArea=True&amp;isModal=False"/>
    <x v="1"/>
    <s v="SCDPI-330-01478-25"/>
    <x v="1"/>
    <s v="Profesional en economía, administración, contaduría y afines con dos (2) años de experiencia profesional relacionada con el objeto y/o obligaciones a contratar."/>
    <s v="Subdirección de Infraestructura y Patrimonio Cultural"/>
    <s v="Prestar servicios profesionales a la Secretaría Distrital de Cultura, Recreación y Deporte - Subdirección de Infraestructura y Patrimonio Cultural, en las actividades de planeación, seguimiento, gestión y apoyo a la supervisión desde el componente administrativo, presupuestal y financiero, de los proyectos de infraestructura adelantados desde la dependencia, atendiendo la unidad de criterio de la entidad."/>
    <x v="0"/>
    <n v="123"/>
    <x v="1"/>
    <n v="1082848292"/>
    <s v="CRISTIAN JAVIER SANCHEZ CASTRILLON"/>
    <s v="cjsan10@gmail.com"/>
    <n v="3274850"/>
    <n v="2131"/>
    <n v="29335500"/>
    <d v="2025-08-21T00:00:00"/>
    <n v="1377"/>
    <n v="32595000"/>
    <d v="2025-07-30T00:00:00"/>
    <s v="DIRECCIÓN DE ARTE, CULTURA Y PATRIMONIO"/>
    <s v="Subdirección de Infraestructura y Patrimonio Cultural"/>
    <n v="29335500"/>
    <s v="4 MESES Y 15 DIAS"/>
    <d v="2025-08-15T00:00:00"/>
    <d v="2025-08-21T00:00:00"/>
    <d v="2025-12-31T00:00:00"/>
  </r>
  <r>
    <n v="2025"/>
    <n v="748"/>
    <s v="https://community.secop.gov.co/Public/Tendering/OpportunityDetail/Index?noticeUID=CO1.NTC.8613808&amp;isFromPublicArea=True&amp;isModal=False"/>
    <x v="1"/>
    <s v="SCDPI-21417-01476-25"/>
    <x v="1"/>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Observatorio y Gestión del Conocimiento Cultural"/>
    <s v="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
    <x v="0"/>
    <n v="122"/>
    <x v="1"/>
    <n v="1090453700"/>
    <s v="ANGIE MELINA MONCADA ORTIZ"/>
    <s v="angie.moncada@scrd.gov.co"/>
    <n v="3274850"/>
    <n v="2156"/>
    <n v="47331000"/>
    <d v="2025-08-21T00:00:00"/>
    <n v="1376"/>
    <n v="52590000"/>
    <d v="2025-07-30T00:00:00"/>
    <s v="SUBSECRETARÍA DISTRITAL DE CULTURA CIUDADANA Y GESTIÓN DEL CONOCIMIENTO"/>
    <s v="Dirección Observatorio y Gestión del Conocimiento Cultural"/>
    <n v="47331000"/>
    <s v="4 MESES Y 15 DIAS"/>
    <d v="2025-08-19T00:00:00"/>
    <d v="2025-08-22T00:00:00"/>
    <d v="2025-12-30T00:00:00"/>
  </r>
  <r>
    <n v="2025"/>
    <n v="749"/>
    <s v="https://community.secop.gov.co/Public/Tendering/OpportunityDetail/Index?noticeUID=CO1.NTC.8612679&amp;isFromPublicArea=True&amp;isModal=False"/>
    <x v="1"/>
    <s v="SCDPI-21417-01343-25"/>
    <x v="1"/>
    <s v="Titulo Profesional en áreas de ciencias sociales y/o educación y/o artes y/o psicología y/o trabajo social y/o humanidades o afines. Sin experiencia"/>
    <s v="DIRECCIÓN DE TRANSFORMACIONES CULTURALES"/>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n v="1090452431"/>
    <s v="ANDRES FERNANDO ORJUELA GUARIN"/>
    <s v="michael.urrego@scrd.gov.co"/>
    <n v="3274850"/>
    <n v="2154"/>
    <n v="24585000"/>
    <d v="2025-08-21T00:00:00"/>
    <n v="1253"/>
    <n v="29502000"/>
    <d v="2025-06-20T00:00:00"/>
    <s v="SUBSECRETARÍA DISTRITAL DE CULTURA CIUDADANA Y GESTIÓN DEL CONOCIMIENTO"/>
    <s v="DIRECCIÓN DE TRANSFORMACIONES CULTURALES"/>
    <n v="24585000"/>
    <s v="5 MESES"/>
    <d v="2025-08-19T00:00:00"/>
    <d v="2025-08-21T00:00:00"/>
    <d v="2025-12-30T00:00:00"/>
  </r>
  <r>
    <n v="2025"/>
    <n v="751"/>
    <s v="https://community.secop.gov.co/Public/Tendering/OpportunityDetail/Index?noticeUID=CO1.NTC.8613879&amp;isFromPublicArea=True&amp;isModal=False"/>
    <x v="1"/>
    <s v="SCDPI-21420-01293-25"/>
    <x v="3"/>
    <s v="N.A"/>
    <s v="OTI"/>
    <s v="Renovación Licenciamiento de cuentas para el correo electrónico."/>
    <x v="0"/>
    <s v="163_x000a_3390"/>
    <x v="0"/>
    <n v="830077380"/>
    <s v="XERTICA COLOMBIA SAS"/>
    <s v="taxes@xertica.com"/>
    <n v="3274850"/>
    <s v="2198_x000a_2199"/>
    <s v="195500000_x000a_241.221.552"/>
    <d v="2025-08-22T00:00:00"/>
    <s v="1179_x000a_1180"/>
    <s v="195500000_x000a_241.500.000"/>
    <d v="2025-05-12T00:00:00"/>
    <s v="DIRECCIÓN DE GESTIÓN CORPORATIVA Y RELACIÓN CON EL CIUDADANO"/>
    <s v="OTI"/>
    <n v="436721552"/>
    <s v="11 MESES"/>
    <d v="2025-08-21T00:00:00"/>
    <d v="2025-08-25T00:00:00"/>
    <d v="2026-06-30T00:00:00"/>
  </r>
  <r>
    <n v="2025"/>
    <n v="752"/>
    <s v="https://community.secop.gov.co/Public/Tendering/OpportunityDetail/Index?noticeUID=CO1.NTC.8614352&amp;isFromPublicArea=True&amp;isModal=False"/>
    <x v="1"/>
    <s v="SCDPI-220-01432-25"/>
    <x v="1"/>
    <s v="Profesional en licenciaturas, Ciencias sociales, ciencias humanas, ingenierías, administración, artes liberales, gestión cultural, artes y afines, con mínimo 3 años de experiencia relacionad"/>
    <s v="DIRECCIÓN DE FOMENTO"/>
    <s v="Prestar sus servicios profesionales a la Secretaría de Cultura, Recreación y Deporte – Dirección de Fomento, para apoyar actividades administrativas, operativas y técnicas requeridas por los programas y mecanismos y del proceso de formulación de la Política Pública de Fomento Cultural para Bogotá D.C."/>
    <x v="0"/>
    <n v="152"/>
    <x v="1"/>
    <n v="1019015604"/>
    <s v="CAMILO GUERRERO RODRIGUEZ"/>
    <s v="camilo.guerrero@scrd.gov.co"/>
    <n v="3274850"/>
    <n v="2122"/>
    <n v="33916000"/>
    <d v="2025-08-19T00:00:00"/>
    <n v="1329"/>
    <n v="36600000"/>
    <d v="2025-07-10T00:00:00"/>
    <s v="SUBSECRETARÍA DE GOBERNANZA"/>
    <s v="DIRECCIÓN DE FOMENTO"/>
    <n v="33916000"/>
    <s v="4 MESES Y 19 DIAS"/>
    <d v="2025-08-15T00:00:00"/>
    <d v="2025-08-21T00:00:00"/>
    <d v="2025-12-30T00:00:00"/>
  </r>
  <r>
    <n v="2025"/>
    <n v="753"/>
    <s v="https://community.secop.gov.co/Public/Tendering/OpportunityDetail/Index?noticeUID=CO1.NTC.8611359&amp;isFromPublicArea=True&amp;isModal=False"/>
    <x v="1"/>
    <s v="SCDPI-240-01456-25"/>
    <x v="1"/>
    <s v="Profesional en Administración, economía, sociología, antropología, ciencias políticas o afines, con maestría y tres (3) años de experiencia."/>
    <s v="DIRECCIÓN DE ECONOMÍA ESTUDIOS Y POLÍTICA"/>
    <s v="Prestar servicios profesionales a la Dirección de Economía, Estudios y Política para apoyar los procesos de socialización y apropiación técnica y sectorial de los contenidos producidos por la Dirección alineados con las metas y/o estrategias requeridas."/>
    <x v="0"/>
    <n v="144"/>
    <x v="1"/>
    <n v="1017194350"/>
    <s v="VALENTINA SANIN MARTINEZ"/>
    <s v="valentina.sanin@scrd.gov.co"/>
    <n v="3274850"/>
    <n v="2155"/>
    <n v="52590000"/>
    <d v="2025-08-21T00:00:00"/>
    <n v="1351"/>
    <n v="52590000"/>
    <d v="2025-07-22T00:00:00"/>
    <s v="SUBSECRETARÍA DE GOBERNANZA"/>
    <s v="DIRECCIÓN DE ECONOMÍA ESTUDIOS Y POLÍTICA"/>
    <n v="52590000"/>
    <s v="5 MESES"/>
    <d v="2025-08-19T00:00:00"/>
    <d v="2025-08-21T00:00:00"/>
    <d v="2025-12-31T00:00:00"/>
  </r>
  <r>
    <n v="2025"/>
    <n v="754"/>
    <s v="https://community.secop.gov.co/Public/Tendering/OpportunityDetail/Index?noticeUID=CO1.NTC.8614403&amp;isFromPublicArea=True&amp;isModal=False"/>
    <x v="1"/>
    <s v="BIBLORED - EDICIONES FONDO DE CULTURA ECONÓMICA"/>
    <x v="3"/>
    <s v="N.A"/>
    <s v="DIRECCION DE LECTURA Y BIBLIOTECAS"/>
    <s v="ADQUISICIÓN DE COLECCIONES EDITORIALES DE EDICIONES FONDO DE CULTURA ECONÓMICA SAS, EN EL MARCO DEL COMPONENTE DE DOTACIÓN, PARA EL PROYECTO DE REGALÍAS CON CÓDIGO BPIN 2023011010004 &quot;FORTALECIMIENTO DE LA RED DISTRITAL DE BIBLIOTECAS PÚBLICAS - BIBLORED DE BOGOTÁ”."/>
    <x v="0"/>
    <n v="4"/>
    <x v="0"/>
    <n v="830141248"/>
    <s v="EDICIONES FONDO DE CULTURA ECONÓMICA SAS"/>
    <s v="norma.varon@fce.com.co"/>
    <n v="3274850"/>
    <n v="7625"/>
    <n v="63618000"/>
    <d v="2025-08-25T00:00:00"/>
    <n v="7025"/>
    <n v="63618000"/>
    <d v="2025-06-06T00:00:00"/>
    <s v="DIRECCIÓN DE LECTURA Y BIBLIOTECAS"/>
    <s v="DIRECCION DE LECTURA Y BIBLIOTECAS"/>
    <n v="63618000"/>
    <s v="2 MESES"/>
    <d v="2025-08-19T00:00:00"/>
    <d v="2025-08-29T00:00:00"/>
    <d v="2025-10-28T00:00:00"/>
  </r>
  <r>
    <n v="2025"/>
    <n v="755"/>
    <s v="https://community.secop.gov.co/Public/Tendering/OpportunityDetail/Index?noticeUID=CO1.NTC.8615416&amp;isFromPublicArea=True&amp;isModal=False"/>
    <x v="1"/>
    <s v="BIBLORED - BABEL LIBROS SAS"/>
    <x v="3"/>
    <s v="N.A"/>
    <s v="DIRECCION DE LECTURA Y BIBLIOTECAS"/>
    <s v="ADQUISICIÓN DE COLECCIONES EDITORIALES DE BABEL LIBROS SAS, EN EL MARCO DEL COMPONENTE DE DOTACIÓN, PARA EL PROYECTO DE REGALÍAS CON CÓDIGO BPIN 2023011010004 &quot;FORTALECIMIENTO DE LA RED DISTRITAL DE BIBLIOTECAS PÚBLICAS - BIBLORED DE BOGOTÁ"/>
    <x v="0"/>
    <n v="4"/>
    <x v="0"/>
    <n v="830087527"/>
    <s v="BABEL LIBROS SAS"/>
    <s v="libros.babel@gmail.com"/>
    <n v="3274850"/>
    <n v="7025"/>
    <n v="63819075"/>
    <d v="2025-08-25T00:00:00"/>
    <n v="7825"/>
    <n v="63819162"/>
    <d v="2025-07-01T00:00:00"/>
    <s v="DIRECCIÓN DE LECTURA Y BIBLIOTECAS"/>
    <s v="DIRECCION DE LECTURA Y BIBLIOTECAS"/>
    <n v="63819075"/>
    <s v="2 MESES"/>
    <d v="2025-08-19T00:00:00"/>
    <d v="2025-08-29T00:00:00"/>
    <d v="2025-10-28T00:00:00"/>
  </r>
  <r>
    <n v="2025"/>
    <n v="757"/>
    <s v="https://community.secop.gov.co/Public/Tendering/OpportunityDetail/Index?noticeUID=CO1.NTC.8614064&amp;isFromPublicArea=True&amp;isModal=False"/>
    <x v="1"/>
    <s v="BIBLORED - PLAZA Y JANES EDITORES COLOMBIA S.A.S"/>
    <x v="3"/>
    <s v="N.A"/>
    <s v="DIRECCION DE LECTURA Y BIBLIOTECAS"/>
    <s v="ADQUISICIÓN DE COLECCIONES EDITORIALES DE PLAZA Y JANES EDITORES COLOMBIA S.A.S, EN EL MARCO DEL COMPONENTE DE DOTACIÓN, PARA EL PROYECTO DE REGALÍAS CON CÓDIGO BPIN 2023011010004 &quot;FORTALECIMIENTO DE LA RED DISTRITAL DE BIBLIOTECAS PÚBLICAS - BIBLORED DE BOGOTÁ&quot;."/>
    <x v="0"/>
    <n v="4"/>
    <x v="0"/>
    <n v="860005444"/>
    <s v="PLAZA Y JANES EDITORES COLOMBIA S.A.S"/>
    <s v="admon@pplazayjanescolombia.com"/>
    <n v="3274850"/>
    <n v="7825"/>
    <n v="63959350"/>
    <d v="2025-08-25T00:00:00"/>
    <n v="7225"/>
    <n v="63959350"/>
    <d v="2025-06-11T00:00:00"/>
    <s v="DIRECCIÓN DE LECTURA Y BIBLIOTECAS"/>
    <s v="DIRECCION DE LECTURA Y BIBLIOTECAS"/>
    <n v="63959350"/>
    <s v="2 MESES"/>
    <d v="2025-08-20T00:00:00"/>
    <d v="2025-08-29T00:00:00"/>
    <d v="2025-10-28T00:00:00"/>
  </r>
  <r>
    <n v="2025"/>
    <n v="760"/>
    <s v="https://community.secop.gov.co/Public/Tendering/OpportunityDetail/Index?noticeUID=CO1.NTC.8622091&amp;isFromPublicArea=True&amp;isModal=False"/>
    <x v="1"/>
    <s v="SCDPI-21417-01359-25"/>
    <x v="1"/>
    <s v="Titulo Profesional en artes plásticas y/o artes visuales y/o escultura y/o arte y/o tecnología o afines. Sin experiencia"/>
    <s v="SUBSECRETARÍA DISTRITAL DE CULTURA CIUDADANA Y_x000a_GESTIÓN DEL CONOCIMIENTO"/>
    <s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
    <x v="0"/>
    <n v="122"/>
    <x v="1"/>
    <n v="1026288021"/>
    <s v="NATALIA SUAREZ SUAREZ"/>
    <s v="_x0009_natalia.suarez@mail.scrd.gov.co _x0009_"/>
    <n v="3274850"/>
    <n v="2151"/>
    <n v="24585000"/>
    <d v="2025-08-21T00:00:00"/>
    <n v="1251"/>
    <n v="29502000"/>
    <d v="2025-06-20T00:00:00"/>
    <s v="SUBSECRETARÍA DISTRITAL DE CULTURA CIUDADANA Y GESTIÓN DEL CONOCIMIENTO"/>
    <s v="SUBSECRETARÍA DISTRITAL DE CULTURA CIUDADANA Y_x000a_GESTIÓN DEL CONOCIMIENTO"/>
    <n v="24585000"/>
    <s v="5 MESES"/>
    <d v="2025-08-20T00:00:00"/>
    <d v="2025-08-25T00:00:00"/>
    <d v="2025-12-30T00:00:00"/>
  </r>
  <r>
    <n v="2025"/>
    <n v="761"/>
    <s v="https://community.secop.gov.co/Public/Tendering/OpportunityDetail/Index?noticeUID=CO1.NTC.8622171&amp;isFromPublicArea=True&amp;isModal=False"/>
    <x v="1"/>
    <s v="SCDPI-21417-01360-25"/>
    <x v="1"/>
    <s v="Titulo Profesional en artes plásticas y/o artes visuales y/o escultura y/o arte y/o tecnología o afines. Sin experiencia"/>
    <s v="SUBSECRETARÍA DISTRITAL DE CULTURA CIUDADANA Y_x000a_GESTIÓN DEL CONOCIMIENTO"/>
    <s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
    <x v="0"/>
    <n v="122"/>
    <x v="1"/>
    <n v="79651839"/>
    <s v="GILBERT MARAO MARTINEZ SANCHEZ"/>
    <s v="martambora@hotmail.com"/>
    <n v="3274850"/>
    <n v="2153"/>
    <n v="24585000"/>
    <d v="2025-08-21T00:00:00"/>
    <n v="1249"/>
    <n v="29502000"/>
    <d v="2025-06-20T00:00:00"/>
    <s v="SUBSECRETARÍA DISTRITAL DE CULTURA CIUDADANA Y GESTIÓN DEL CONOCIMIENTO"/>
    <s v="SUBSECRETARÍA DISTRITAL DE CULTURA CIUDADANA Y_x000a_GESTIÓN DEL CONOCIMIENTO"/>
    <n v="24585000"/>
    <s v="5 MESES"/>
    <d v="2025-08-20T00:00:00"/>
    <d v="2025-08-25T00:00:00"/>
    <d v="2025-12-30T00:00:00"/>
  </r>
  <r>
    <n v="2025"/>
    <n v="762"/>
    <s v="https://community.secop.gov.co/Public/Tendering/OpportunityDetail/Index?noticeUID=CO1.NTC.8627271&amp;isFromPublicArea=True&amp;isModal=False"/>
    <x v="1"/>
    <s v="SCDPI-21420-01273-25"/>
    <x v="1"/>
    <s v="Profesional en Ingeniería de Sistemas o Ingeniería de Software o Administrador de Sistemas o Ingeniero Electrónico y Cuatro ( 4 ) años de experiencia profesional."/>
    <s v="OTI"/>
    <s v="Prestar servicios profesionales a la Secretaría de Cultura, Recreación y Deporte - Oficina de Tecnologías de la Información para ejecutar actividades orientadas al desarrollo de software, con el fin de implementar soluciones tecnológicas destinadas al fortalecimiento de los sistemas de información misionales y la optimización de los servicios informáticos de la entidad."/>
    <x v="0"/>
    <n v="163"/>
    <x v="1"/>
    <n v="1015426778"/>
    <s v="ALVARO DIEGO GONZÁLEZ VESGA"/>
    <s v="alvaro.gonzalez@scrd.gov.co"/>
    <n v="3274850"/>
    <n v="2152"/>
    <n v="35191000"/>
    <d v="2025-08-21T00:00:00"/>
    <n v="1149"/>
    <n v="56847000"/>
    <d v="2025-04-28T00:00:00"/>
    <s v="DIRECCIÓN DE GESTIÓN CORPORATIVA Y RELACIÓN CON EL CIUDADANO"/>
    <s v="OTI"/>
    <n v="35191000"/>
    <s v="5 MESES"/>
    <d v="2025-08-20T00:00:00"/>
    <d v="2025-08-25T00:00:00"/>
    <d v="2025-12-31T00:00:00"/>
  </r>
  <r>
    <n v="2025"/>
    <n v="765"/>
    <s v="https://community.secop.gov.co/Public/Tendering/OpportunityDetail/Index?noticeUID=CO1.NTC.8638282&amp;isFromPublicArea=True&amp;isModal=False"/>
    <x v="1"/>
    <s v="SCDPI-21418-01428-25"/>
    <x v="1"/>
    <s v="Profesional en arquitectura, ingenieria y/o afines con experiencia profesional relacionada de minimo cuatro (4) años"/>
    <s v="SUBDIRECTOR DE INFRAESTRUCTURA Y PATRIMONIO CULTURAL"/>
    <s v="Prestar servicios profesionales a la Secretaría Distrital de Cultura, Recreación y Deporte - Subdirección de Infraestructura y Patrimonio Cultural, en el desarrollo de actividades relacionadas con la gestión, seguimiento y apoyo a la supervisión desde el componente técnico y administrativo, de las acciones lideradas en materia de protección del patrimonio cultural de la ciudad, y demás proyectos desarrollados en el marco de la misionalidad de la dependencia."/>
    <x v="0"/>
    <n v="80"/>
    <x v="1"/>
    <n v="51892066"/>
    <s v="CLAUDIA LUZ GARAVITO FERNANDEZ"/>
    <s v="garavito_clau@hotmail.com"/>
    <n v="3274850"/>
    <n v="2234"/>
    <n v="36544500"/>
    <d v="2025-08-26T00:00:00"/>
    <n v="1361"/>
    <n v="40605000"/>
    <d v="2025-07-30T00:00:00"/>
    <s v="DIRECCIÓN DE ARTE, CULTURA Y PATRIMONIO"/>
    <s v="SUBDIRECTOR DE INFRAESTRUCTURA Y PATRIMONIO CULTURAL"/>
    <n v="36544500"/>
    <s v="4 MESES Y 15 DIAS"/>
    <d v="2025-08-25T00:00:00"/>
    <d v="2025-08-27T00:00:00"/>
    <d v="2025-12-26T00:00:00"/>
  </r>
  <r>
    <n v="2025"/>
    <n v="768"/>
    <s v="https://community.secop.gov.co/Public/Tendering/OpportunityDetail/Index?noticeUID=CO1.NTC.8652876&amp;isFromPublicArea=True&amp;isModal=False"/>
    <x v="1"/>
    <s v="SCDPI-21417-01353-25"/>
    <x v="1"/>
    <s v="Titulo Profesional en artes visuales y/o artes plásticas y/o ilustración y/o diseño gráfico o áreas afines. Sin experiencia"/>
    <s v="DIRECCIÓN DE TRANSFORMACIONES CULTURALES"/>
    <s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
    <x v="0"/>
    <n v="122"/>
    <x v="1"/>
    <n v="80845105"/>
    <s v="EDWIN CAMILO TORRES GUANUME"/>
    <s v=" camilotorresguanume@gmail.com"/>
    <n v="3274850"/>
    <n v="2374"/>
    <n v="24585000"/>
    <d v="2025-08-28T00:00:00"/>
    <n v="1264"/>
    <n v="29502000"/>
    <d v="2025-06-24T00:00:00"/>
    <s v="SUBSECRETARÍA DISTRITAL DE CULTURA CIUDADANA Y GESTIÓN DEL CONOCIMIENTO"/>
    <s v="DIRECCIÓN DE TRANSFORMACIONES CULTURALES"/>
    <n v="24585000"/>
    <s v="5 MESES"/>
    <d v="2025-08-26T00:00:00"/>
    <d v="2025-08-28T00:00:00"/>
    <d v="2025-12-30T00:00:00"/>
  </r>
  <r>
    <n v="2025"/>
    <n v="771"/>
    <s v="https://community.secop.gov.co/Public/Tendering/OpportunityDetail/Index?noticeUID=CO1.NTC.8648165&amp;isFromPublicArea=True&amp;isModal=False"/>
    <x v="1"/>
    <s v="SCDPI-21418-01532-25"/>
    <x v="1"/>
    <s v="Profesional de carreras del núcleo del conocimiento en ciencias sociales, ciencias humanas, ciencias administrativas, arquitectura, ingeniería industrial o bellas artes con especialización, con experiencia profesional relacionada de seis (6) años"/>
    <s v="SUBDIRECCIÓN DE GESTIÓN CULTURAL Y ARTÍSTICA"/>
    <s v="Prestar servicios profesionales a la Secretaría de Cultura, Recreación y Deporte, desde la Subdirección de Gestión Cultural y Artística, en el desarrollo de actividades misionales, técnicas y administrativas relacionadas con la planificación estratégica, el seguimiento a proyectos de inversión, la gestión del conocimiento, el fortalecimiento de procesos institucionales y el acompañamiento a la implementación del Servicio Social Complementario de los Beneficios Económicos Periódicos (BEPS)."/>
    <x v="0"/>
    <n v="80"/>
    <x v="1"/>
    <n v="1015430776"/>
    <s v="LUIS ANTONIO SILVA ANAYA"/>
    <s v="luis.silva@mail.scrd.gov.co "/>
    <n v="3274850"/>
    <n v="2271"/>
    <n v="33966000"/>
    <d v="2025-08-26T00:00:00"/>
    <n v="1417"/>
    <n v="33966000"/>
    <d v="2025-08-14T00:00:00"/>
    <s v="DIRECCIÓN DE ARTE, CULTURA Y PATRIMONIO"/>
    <s v="SUBDIRECCIÓN DE GESTIÓN CULTURAL Y ARTÍSTICA"/>
    <n v="33966000"/>
    <s v="3 MESES"/>
    <d v="2025-08-25T00:00:00"/>
    <d v="2025-08-27T00:00:00"/>
    <d v="2025-11-26T00:00:00"/>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r>
    <m/>
    <m/>
    <m/>
    <x v="6"/>
    <m/>
    <x v="7"/>
    <m/>
    <m/>
    <m/>
    <x v="2"/>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C65701C-8697-4E06-9DA8-247E36F054A3}" name="TablaDinámica1" cacheId="1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Naturaleza">
  <location ref="A23:B27"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n="3. Otro"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18">
    <format dxfId="17">
      <pivotArea field="11" type="button" dataOnly="0" labelOnly="1" outline="0" axis="axisRow" fieldPosition="0"/>
    </format>
    <format dxfId="16">
      <pivotArea dataOnly="0" labelOnly="1" outline="0" axis="axisValues" fieldPosition="0"/>
    </format>
    <format dxfId="15">
      <pivotArea dataOnly="0" labelOnly="1" grandRow="1" outline="0" fieldPosition="0"/>
    </format>
    <format dxfId="14">
      <pivotArea grandRow="1" outline="0" collapsedLevelsAreSubtotals="1" fieldPosition="0"/>
    </format>
    <format dxfId="13">
      <pivotArea field="11" type="button" dataOnly="0" labelOnly="1" outline="0" axis="axisRow" fieldPosition="0"/>
    </format>
    <format dxfId="12">
      <pivotArea dataOnly="0" labelOnly="1" outline="0" axis="axisValues" fieldPosition="0"/>
    </format>
    <format dxfId="11">
      <pivotArea dataOnly="0" labelOnly="1" grandRow="1" outline="0" fieldPosition="0"/>
    </format>
    <format dxfId="10">
      <pivotArea grandRow="1" outline="0" collapsedLevelsAreSubtotals="1" fieldPosition="0"/>
    </format>
    <format dxfId="9">
      <pivotArea type="all" dataOnly="0" outline="0" fieldPosition="0"/>
    </format>
    <format dxfId="8">
      <pivotArea outline="0" collapsedLevelsAreSubtotals="1" fieldPosition="0"/>
    </format>
    <format dxfId="7">
      <pivotArea field="11" type="button" dataOnly="0" labelOnly="1" outline="0" axis="axisRow" fieldPosition="0"/>
    </format>
    <format dxfId="6">
      <pivotArea dataOnly="0" labelOnly="1" fieldPosition="0">
        <references count="1">
          <reference field="11" count="0"/>
        </references>
      </pivotArea>
    </format>
    <format dxfId="5">
      <pivotArea dataOnly="0" labelOnly="1" grandRow="1" outline="0" fieldPosition="0"/>
    </format>
    <format dxfId="4">
      <pivotArea dataOnly="0" labelOnly="1" outline="0" axis="axisValues" fieldPosition="0"/>
    </format>
    <format dxfId="3">
      <pivotArea field="11" type="button" dataOnly="0" labelOnly="1" outline="0" axis="axisRow" fieldPosition="0"/>
    </format>
    <format dxfId="2">
      <pivotArea dataOnly="0" labelOnly="1" outline="0" axis="axisValues" fieldPosition="0"/>
    </format>
    <format dxfId="1">
      <pivotArea field="11"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1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21" firstHeaderRow="1" firstDataRow="1" firstDataCol="1"/>
  <pivotFields count="29">
    <pivotField showAll="0"/>
    <pivotField showAll="0"/>
    <pivotField showAll="0"/>
    <pivotField axis="axisRow" dataField="1" showAll="0">
      <items count="10">
        <item x="1"/>
        <item x="3"/>
        <item m="1" x="8"/>
        <item x="4"/>
        <item x="6"/>
        <item m="1" x="7"/>
        <item x="5"/>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8">
    <i>
      <x/>
    </i>
    <i>
      <x v="1"/>
    </i>
    <i>
      <x v="3"/>
    </i>
    <i>
      <x v="4"/>
    </i>
    <i>
      <x v="6"/>
    </i>
    <i>
      <x v="7"/>
    </i>
    <i>
      <x v="8"/>
    </i>
    <i t="grand">
      <x/>
    </i>
  </rowItems>
  <colItems count="1">
    <i/>
  </colItems>
  <dataFields count="1">
    <dataField name="Total" fld="3" subtotal="count" baseField="0" baseItem="0"/>
  </dataFields>
  <formats count="29">
    <format dxfId="46">
      <pivotArea dataOnly="0" labelOnly="1" fieldPosition="0">
        <references count="1">
          <reference field="3" count="0"/>
        </references>
      </pivotArea>
    </format>
    <format dxfId="45">
      <pivotArea outline="0" collapsedLevelsAreSubtotals="1" fieldPosition="0"/>
    </format>
    <format dxfId="44">
      <pivotArea outline="0" collapsedLevelsAreSubtotals="1" fieldPosition="0"/>
    </format>
    <format dxfId="43">
      <pivotArea field="3" type="button" dataOnly="0" labelOnly="1" outline="0" axis="axisRow" fieldPosition="0"/>
    </format>
    <format dxfId="42">
      <pivotArea dataOnly="0" labelOnly="1" outline="0" axis="axisValues" fieldPosition="0"/>
    </format>
    <format dxfId="41">
      <pivotArea field="3" type="button" dataOnly="0" labelOnly="1" outline="0" axis="axisRow" fieldPosition="0"/>
    </format>
    <format dxfId="40">
      <pivotArea dataOnly="0" labelOnly="1" outline="0" axis="axisValues" fieldPosition="0"/>
    </format>
    <format dxfId="39">
      <pivotArea grandRow="1" outline="0" collapsedLevelsAreSubtotals="1" fieldPosition="0"/>
    </format>
    <format dxfId="38">
      <pivotArea dataOnly="0" labelOnly="1" grandRow="1" outline="0" fieldPosition="0"/>
    </format>
    <format dxfId="37">
      <pivotArea grandRow="1" outline="0" collapsedLevelsAreSubtotals="1" fieldPosition="0"/>
    </format>
    <format dxfId="36">
      <pivotArea dataOnly="0" labelOnly="1" grandRow="1" outline="0" fieldPosition="0"/>
    </format>
    <format dxfId="35">
      <pivotArea type="all" dataOnly="0" outline="0" fieldPosition="0"/>
    </format>
    <format dxfId="34">
      <pivotArea outline="0" collapsedLevelsAreSubtotals="1" fieldPosition="0"/>
    </format>
    <format dxfId="33">
      <pivotArea field="3" type="button" dataOnly="0" labelOnly="1" outline="0" axis="axisRow" fieldPosition="0"/>
    </format>
    <format dxfId="32">
      <pivotArea dataOnly="0" labelOnly="1" fieldPosition="0">
        <references count="1">
          <reference field="3" count="0"/>
        </references>
      </pivotArea>
    </format>
    <format dxfId="31">
      <pivotArea dataOnly="0" labelOnly="1" grandRow="1" outline="0" fieldPosition="0"/>
    </format>
    <format dxfId="30">
      <pivotArea dataOnly="0" labelOnly="1" outline="0" axis="axisValues" fieldPosition="0"/>
    </format>
    <format dxfId="29">
      <pivotArea type="all" dataOnly="0" outline="0" fieldPosition="0"/>
    </format>
    <format dxfId="28">
      <pivotArea outline="0" collapsedLevelsAreSubtotals="1" fieldPosition="0"/>
    </format>
    <format dxfId="27">
      <pivotArea field="3" type="button" dataOnly="0" labelOnly="1" outline="0" axis="axisRow" fieldPosition="0"/>
    </format>
    <format dxfId="26">
      <pivotArea dataOnly="0" labelOnly="1" fieldPosition="0">
        <references count="1">
          <reference field="3" count="0"/>
        </references>
      </pivotArea>
    </format>
    <format dxfId="25">
      <pivotArea dataOnly="0" labelOnly="1" grandRow="1" outline="0" fieldPosition="0"/>
    </format>
    <format dxfId="24">
      <pivotArea dataOnly="0" labelOnly="1" outline="0" axis="axisValues" fieldPosition="0"/>
    </format>
    <format dxfId="23">
      <pivotArea field="3" type="button" dataOnly="0" labelOnly="1" outline="0" axis="axisRow" fieldPosition="0"/>
    </format>
    <format dxfId="22">
      <pivotArea field="3" type="button" dataOnly="0" labelOnly="1" outline="0" axis="axisRow" fieldPosition="0"/>
    </format>
    <format dxfId="21">
      <pivotArea field="3" type="button" dataOnly="0" labelOnly="1" outline="0" axis="axisRow" fieldPosition="0"/>
    </format>
    <format dxfId="20">
      <pivotArea dataOnly="0" labelOnly="1" outline="0" axis="axisValues" fieldPosition="0"/>
    </format>
    <format dxfId="19">
      <pivotArea dataOnly="0" labelOnly="1" outline="0" axis="axisValues" fieldPosition="0"/>
    </format>
    <format dxfId="18">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1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2" firstHeaderRow="1" firstDataRow="1" firstDataCol="1"/>
  <pivotFields count="29">
    <pivotField showAll="0"/>
    <pivotField showAll="0"/>
    <pivotField showAll="0"/>
    <pivotField showAll="0"/>
    <pivotField showAll="0"/>
    <pivotField axis="axisRow" dataField="1" showAll="0">
      <items count="19">
        <item m="1" x="8"/>
        <item m="1" x="16"/>
        <item x="1"/>
        <item m="1" x="11"/>
        <item m="1" x="14"/>
        <item x="4"/>
        <item m="1" x="15"/>
        <item m="1" x="10"/>
        <item m="1" x="17"/>
        <item x="7"/>
        <item m="1" x="12"/>
        <item m="1" x="13"/>
        <item m="1" x="9"/>
        <item x="3"/>
        <item x="0"/>
        <item x="2"/>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9">
    <i>
      <x v="2"/>
    </i>
    <i>
      <x v="5"/>
    </i>
    <i>
      <x v="9"/>
    </i>
    <i>
      <x v="13"/>
    </i>
    <i>
      <x v="14"/>
    </i>
    <i>
      <x v="15"/>
    </i>
    <i>
      <x v="16"/>
    </i>
    <i>
      <x v="17"/>
    </i>
    <i t="grand">
      <x/>
    </i>
  </rowItems>
  <colItems count="1">
    <i/>
  </colItems>
  <dataFields count="1">
    <dataField name="Total" fld="5" subtotal="count" baseField="0" baseItem="0"/>
  </dataFields>
  <formats count="22">
    <format dxfId="68">
      <pivotArea dataOnly="0" labelOnly="1" fieldPosition="0">
        <references count="1">
          <reference field="5" count="0"/>
        </references>
      </pivotArea>
    </format>
    <format dxfId="67">
      <pivotArea field="5" type="button" dataOnly="0" labelOnly="1" outline="0" axis="axisRow" fieldPosition="0"/>
    </format>
    <format dxfId="66">
      <pivotArea dataOnly="0" labelOnly="1" outline="0" axis="axisValues" fieldPosition="0"/>
    </format>
    <format dxfId="65">
      <pivotArea field="5" type="button" dataOnly="0" labelOnly="1" outline="0" axis="axisRow" fieldPosition="0"/>
    </format>
    <format dxfId="64">
      <pivotArea dataOnly="0" labelOnly="1" outline="0" axis="axisValues" fieldPosition="0"/>
    </format>
    <format dxfId="63">
      <pivotArea dataOnly="0" labelOnly="1" fieldPosition="0">
        <references count="1">
          <reference field="5" count="0"/>
        </references>
      </pivotArea>
    </format>
    <format dxfId="62">
      <pivotArea outline="0" collapsedLevelsAreSubtotals="1" fieldPosition="0"/>
    </format>
    <format dxfId="61">
      <pivotArea outline="0" collapsedLevelsAreSubtotals="1" fieldPosition="0"/>
    </format>
    <format dxfId="60">
      <pivotArea type="all" dataOnly="0" outline="0" fieldPosition="0"/>
    </format>
    <format dxfId="59">
      <pivotArea outline="0" collapsedLevelsAreSubtotals="1" fieldPosition="0"/>
    </format>
    <format dxfId="58">
      <pivotArea field="5" type="button" dataOnly="0" labelOnly="1" outline="0" axis="axisRow" fieldPosition="0"/>
    </format>
    <format dxfId="57">
      <pivotArea dataOnly="0" labelOnly="1" fieldPosition="0">
        <references count="1">
          <reference field="5" count="0"/>
        </references>
      </pivotArea>
    </format>
    <format dxfId="56">
      <pivotArea dataOnly="0" labelOnly="1" grandRow="1" outline="0" fieldPosition="0"/>
    </format>
    <format dxfId="55">
      <pivotArea dataOnly="0" labelOnly="1" outline="0" axis="axisValues" fieldPosition="0"/>
    </format>
    <format dxfId="54">
      <pivotArea field="5" type="button" dataOnly="0" labelOnly="1" outline="0" axis="axisRow" fieldPosition="0"/>
    </format>
    <format dxfId="53">
      <pivotArea dataOnly="0" labelOnly="1" outline="0" axis="axisValues" fieldPosition="0"/>
    </format>
    <format dxfId="52">
      <pivotArea field="5" type="button" dataOnly="0" labelOnly="1" outline="0" axis="axisRow" fieldPosition="0"/>
    </format>
    <format dxfId="51">
      <pivotArea dataOnly="0" labelOnly="1" outline="0" axis="axisValues" fieldPosition="0"/>
    </format>
    <format dxfId="50">
      <pivotArea grandRow="1" outline="0" collapsedLevelsAreSubtotals="1" fieldPosition="0"/>
    </format>
    <format dxfId="49">
      <pivotArea dataOnly="0" labelOnly="1" grandRow="1" outline="0" fieldPosition="0"/>
    </format>
    <format dxfId="48">
      <pivotArea grandRow="1" outline="0" collapsedLevelsAreSubtotals="1" fieldPosition="0"/>
    </format>
    <format dxfId="4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6B48486-72F2-4BDF-AA73-A6A4605735C0}" name="TablaDinámica2" cacheId="1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Tipo gasto">
  <location ref="A30:B3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n="N/A"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4">
    <i>
      <x/>
    </i>
    <i>
      <x v="1"/>
    </i>
    <i>
      <x v="2"/>
    </i>
    <i t="grand">
      <x/>
    </i>
  </rowItems>
  <colItems count="1">
    <i/>
  </colItems>
  <dataFields count="1">
    <dataField name="Total" fld="9" subtotal="count" baseField="0" baseItem="0"/>
  </dataFields>
  <formats count="18">
    <format dxfId="86">
      <pivotArea field="9" type="button" dataOnly="0" labelOnly="1" outline="0" axis="axisRow" fieldPosition="0"/>
    </format>
    <format dxfId="85">
      <pivotArea dataOnly="0" labelOnly="1" outline="0" axis="axisValues" fieldPosition="0"/>
    </format>
    <format dxfId="84">
      <pivotArea dataOnly="0" labelOnly="1" grandRow="1" outline="0" fieldPosition="0"/>
    </format>
    <format dxfId="83">
      <pivotArea grandRow="1" outline="0" collapsedLevelsAreSubtotals="1" fieldPosition="0"/>
    </format>
    <format dxfId="82">
      <pivotArea field="9" type="button" dataOnly="0" labelOnly="1" outline="0" axis="axisRow" fieldPosition="0"/>
    </format>
    <format dxfId="81">
      <pivotArea dataOnly="0" labelOnly="1" outline="0" axis="axisValues" fieldPosition="0"/>
    </format>
    <format dxfId="80">
      <pivotArea dataOnly="0" labelOnly="1" grandRow="1" outline="0" fieldPosition="0"/>
    </format>
    <format dxfId="79">
      <pivotArea grandRow="1" outline="0" collapsedLevelsAreSubtotals="1" fieldPosition="0"/>
    </format>
    <format dxfId="78">
      <pivotArea field="9" type="button" dataOnly="0" labelOnly="1" outline="0" axis="axisRow" fieldPosition="0"/>
    </format>
    <format dxfId="77">
      <pivotArea dataOnly="0" labelOnly="1" outline="0" axis="axisValues" fieldPosition="0"/>
    </format>
    <format dxfId="76">
      <pivotArea field="9" type="button" dataOnly="0" labelOnly="1" outline="0" axis="axisRow" fieldPosition="0"/>
    </format>
    <format dxfId="75">
      <pivotArea dataOnly="0" labelOnly="1" outline="0" axis="axisValues" fieldPosition="0"/>
    </format>
    <format dxfId="74">
      <pivotArea type="all" dataOnly="0" outline="0" fieldPosition="0"/>
    </format>
    <format dxfId="73">
      <pivotArea outline="0" collapsedLevelsAreSubtotals="1" fieldPosition="0"/>
    </format>
    <format dxfId="72">
      <pivotArea field="9" type="button" dataOnly="0" labelOnly="1" outline="0" axis="axisRow" fieldPosition="0"/>
    </format>
    <format dxfId="71">
      <pivotArea dataOnly="0" labelOnly="1" fieldPosition="0">
        <references count="1">
          <reference field="9" count="0"/>
        </references>
      </pivotArea>
    </format>
    <format dxfId="70">
      <pivotArea dataOnly="0" labelOnly="1" grandRow="1" outline="0" fieldPosition="0"/>
    </format>
    <format dxfId="6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93"/>
  <sheetViews>
    <sheetView topLeftCell="A2" zoomScale="88" zoomScaleNormal="88" workbookViewId="0">
      <pane ySplit="6" topLeftCell="A62" activePane="bottomLeft" state="frozen"/>
      <selection activeCell="A2" sqref="A2"/>
      <selection pane="bottomLeft" activeCell="K8" sqref="K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6"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3" ht="78.75" customHeight="1" x14ac:dyDescent="0.25">
      <c r="B2" s="37" t="s">
        <v>47</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18"/>
      <c r="AF2" s="18"/>
      <c r="AG2" s="18"/>
    </row>
    <row r="3" spans="2:33" x14ac:dyDescent="0.25">
      <c r="C3" s="2">
        <f ca="1">TODAY()</f>
        <v>45912</v>
      </c>
      <c r="P3" s="3">
        <f ca="1">EOMONTH(C3,-1)</f>
        <v>45900</v>
      </c>
    </row>
    <row r="6" spans="2:33" ht="18.75" customHeight="1" x14ac:dyDescent="0.25">
      <c r="B6" s="38" t="s">
        <v>0</v>
      </c>
      <c r="C6" s="39"/>
      <c r="D6" s="39"/>
      <c r="E6" s="39"/>
      <c r="F6" s="39"/>
      <c r="G6" s="39"/>
      <c r="H6" s="39"/>
      <c r="I6" s="39"/>
      <c r="J6" s="39"/>
      <c r="K6" s="39"/>
      <c r="L6" s="39"/>
      <c r="M6" s="39"/>
      <c r="N6" s="39"/>
      <c r="O6" s="39"/>
      <c r="P6" s="39"/>
      <c r="Q6" s="39"/>
      <c r="R6" s="39"/>
      <c r="S6" s="39"/>
      <c r="T6" s="39"/>
      <c r="U6" s="39"/>
      <c r="V6" s="39"/>
      <c r="W6" s="39"/>
      <c r="X6" s="39"/>
      <c r="Y6" s="40"/>
      <c r="Z6" s="41" t="s">
        <v>1</v>
      </c>
      <c r="AA6" s="42"/>
      <c r="AB6" s="42"/>
      <c r="AC6" s="42"/>
      <c r="AD6" s="43"/>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39</v>
      </c>
      <c r="S7" s="5" t="s">
        <v>40</v>
      </c>
      <c r="T7" s="5" t="s">
        <v>41</v>
      </c>
      <c r="U7" s="5" t="s">
        <v>42</v>
      </c>
      <c r="V7" s="5" t="s">
        <v>43</v>
      </c>
      <c r="W7" s="17" t="s">
        <v>44</v>
      </c>
      <c r="X7" s="5" t="s">
        <v>45</v>
      </c>
      <c r="Y7" s="5" t="s">
        <v>46</v>
      </c>
      <c r="Z7" s="6" t="s">
        <v>12</v>
      </c>
      <c r="AA7" s="6" t="s">
        <v>64</v>
      </c>
      <c r="AB7" s="6" t="s">
        <v>13</v>
      </c>
      <c r="AC7" s="6" t="s">
        <v>33</v>
      </c>
      <c r="AD7" s="6" t="s">
        <v>15</v>
      </c>
    </row>
    <row r="8" spans="2:33" x14ac:dyDescent="0.25">
      <c r="B8" s="7">
        <v>2025</v>
      </c>
      <c r="C8" s="7">
        <v>676</v>
      </c>
      <c r="D8" s="4" t="s">
        <v>68</v>
      </c>
      <c r="E8" s="8" t="s">
        <v>69</v>
      </c>
      <c r="F8" s="8" t="s">
        <v>70</v>
      </c>
      <c r="G8" s="8" t="s">
        <v>71</v>
      </c>
      <c r="H8" s="8" t="s">
        <v>25</v>
      </c>
      <c r="I8" s="8" t="s">
        <v>72</v>
      </c>
      <c r="J8" s="8" t="s">
        <v>73</v>
      </c>
      <c r="K8" s="8" t="s">
        <v>30</v>
      </c>
      <c r="L8" s="8">
        <v>123</v>
      </c>
      <c r="M8" s="8" t="s">
        <v>31</v>
      </c>
      <c r="N8" s="7" t="s">
        <v>74</v>
      </c>
      <c r="O8" s="8" t="s">
        <v>75</v>
      </c>
      <c r="P8" s="8" t="s">
        <v>76</v>
      </c>
      <c r="Q8" s="7">
        <v>3274850</v>
      </c>
      <c r="R8" s="7">
        <v>1774</v>
      </c>
      <c r="S8" s="8">
        <v>1144278233</v>
      </c>
      <c r="T8" s="21">
        <v>45859</v>
      </c>
      <c r="U8" s="7">
        <v>1038</v>
      </c>
      <c r="V8" s="7">
        <v>1200000000</v>
      </c>
      <c r="W8" s="21">
        <v>45749</v>
      </c>
      <c r="X8" s="15" t="s">
        <v>26</v>
      </c>
      <c r="Y8" s="8" t="s">
        <v>72</v>
      </c>
      <c r="Z8" s="22">
        <v>1144278233</v>
      </c>
      <c r="AA8" s="7" t="s">
        <v>77</v>
      </c>
      <c r="AB8" s="20">
        <v>45849</v>
      </c>
      <c r="AC8" s="20">
        <v>45889</v>
      </c>
      <c r="AD8" s="20">
        <v>46027</v>
      </c>
    </row>
    <row r="9" spans="2:33" x14ac:dyDescent="0.25">
      <c r="B9" s="7">
        <v>2025</v>
      </c>
      <c r="C9" s="7">
        <v>684</v>
      </c>
      <c r="D9" s="4" t="s">
        <v>78</v>
      </c>
      <c r="E9" s="8" t="s">
        <v>21</v>
      </c>
      <c r="F9" s="8" t="s">
        <v>79</v>
      </c>
      <c r="G9" s="8" t="s">
        <v>24</v>
      </c>
      <c r="H9" s="8" t="s">
        <v>52</v>
      </c>
      <c r="I9" s="8" t="s">
        <v>29</v>
      </c>
      <c r="J9" s="8" t="s">
        <v>80</v>
      </c>
      <c r="K9" s="8" t="s">
        <v>30</v>
      </c>
      <c r="L9" s="8">
        <v>80</v>
      </c>
      <c r="M9" s="8" t="s">
        <v>32</v>
      </c>
      <c r="N9" s="7" t="s">
        <v>81</v>
      </c>
      <c r="O9" s="8" t="s">
        <v>82</v>
      </c>
      <c r="P9" s="8" t="s">
        <v>83</v>
      </c>
      <c r="Q9" s="7">
        <v>3274850</v>
      </c>
      <c r="R9" s="7">
        <v>1948</v>
      </c>
      <c r="S9" s="8">
        <v>24585000</v>
      </c>
      <c r="T9" s="21">
        <v>45866</v>
      </c>
      <c r="U9" s="7">
        <v>1299</v>
      </c>
      <c r="V9" s="7">
        <v>24585000</v>
      </c>
      <c r="W9" s="21">
        <v>45839</v>
      </c>
      <c r="X9" s="15" t="s">
        <v>26</v>
      </c>
      <c r="Y9" s="8" t="s">
        <v>29</v>
      </c>
      <c r="Z9" s="22">
        <v>24585000</v>
      </c>
      <c r="AA9" s="7" t="s">
        <v>84</v>
      </c>
      <c r="AB9" s="20">
        <v>45863</v>
      </c>
      <c r="AC9" s="20">
        <v>45877</v>
      </c>
      <c r="AD9" s="20">
        <v>46022</v>
      </c>
    </row>
    <row r="10" spans="2:33" x14ac:dyDescent="0.25">
      <c r="B10" s="7">
        <v>2025</v>
      </c>
      <c r="C10" s="7">
        <v>688</v>
      </c>
      <c r="D10" s="4" t="s">
        <v>85</v>
      </c>
      <c r="E10" s="8" t="s">
        <v>21</v>
      </c>
      <c r="F10" s="8" t="s">
        <v>86</v>
      </c>
      <c r="G10" s="8" t="s">
        <v>24</v>
      </c>
      <c r="H10" s="8" t="s">
        <v>87</v>
      </c>
      <c r="I10" s="8" t="s">
        <v>58</v>
      </c>
      <c r="J10" s="8" t="s">
        <v>88</v>
      </c>
      <c r="K10" s="8" t="s">
        <v>30</v>
      </c>
      <c r="L10" s="8">
        <v>122</v>
      </c>
      <c r="M10" s="8" t="s">
        <v>32</v>
      </c>
      <c r="N10" s="7" t="s">
        <v>89</v>
      </c>
      <c r="O10" s="8" t="s">
        <v>90</v>
      </c>
      <c r="P10" s="8" t="s">
        <v>91</v>
      </c>
      <c r="Q10" s="7">
        <v>3274850</v>
      </c>
      <c r="R10" s="7">
        <v>1915</v>
      </c>
      <c r="S10" s="8">
        <v>24585000</v>
      </c>
      <c r="T10" s="21">
        <v>45861</v>
      </c>
      <c r="U10" s="7">
        <v>1254</v>
      </c>
      <c r="V10" s="7">
        <v>29502000</v>
      </c>
      <c r="W10" s="21">
        <v>45828</v>
      </c>
      <c r="X10" s="15" t="s">
        <v>92</v>
      </c>
      <c r="Y10" s="8" t="s">
        <v>58</v>
      </c>
      <c r="Z10" s="22">
        <v>24585000</v>
      </c>
      <c r="AA10" s="7" t="s">
        <v>84</v>
      </c>
      <c r="AB10" s="20">
        <v>45859</v>
      </c>
      <c r="AC10" s="20">
        <v>45870</v>
      </c>
      <c r="AD10" s="20">
        <v>46021</v>
      </c>
    </row>
    <row r="11" spans="2:33" x14ac:dyDescent="0.25">
      <c r="B11" s="7">
        <v>2025</v>
      </c>
      <c r="C11" s="7">
        <v>690</v>
      </c>
      <c r="D11" s="4" t="s">
        <v>93</v>
      </c>
      <c r="E11" s="8" t="s">
        <v>21</v>
      </c>
      <c r="F11" s="8" t="s">
        <v>94</v>
      </c>
      <c r="G11" s="8" t="s">
        <v>24</v>
      </c>
      <c r="H11" s="8" t="s">
        <v>87</v>
      </c>
      <c r="I11" s="8" t="s">
        <v>58</v>
      </c>
      <c r="J11" s="8" t="s">
        <v>95</v>
      </c>
      <c r="K11" s="8" t="s">
        <v>30</v>
      </c>
      <c r="L11" s="8">
        <v>122</v>
      </c>
      <c r="M11" s="8" t="s">
        <v>32</v>
      </c>
      <c r="N11" s="7" t="s">
        <v>96</v>
      </c>
      <c r="O11" s="8" t="s">
        <v>97</v>
      </c>
      <c r="P11" s="8" t="s">
        <v>98</v>
      </c>
      <c r="Q11" s="7">
        <v>3274850</v>
      </c>
      <c r="R11" s="7">
        <v>1895</v>
      </c>
      <c r="S11" s="8">
        <v>24585000</v>
      </c>
      <c r="T11" s="21">
        <v>45860</v>
      </c>
      <c r="U11" s="7">
        <v>1252</v>
      </c>
      <c r="V11" s="7">
        <v>29502000</v>
      </c>
      <c r="W11" s="21">
        <v>45828</v>
      </c>
      <c r="X11" s="15" t="s">
        <v>92</v>
      </c>
      <c r="Y11" s="8" t="s">
        <v>58</v>
      </c>
      <c r="Z11" s="22">
        <v>24585000</v>
      </c>
      <c r="AA11" s="7" t="s">
        <v>99</v>
      </c>
      <c r="AB11" s="20">
        <v>45859</v>
      </c>
      <c r="AC11" s="20">
        <v>45870</v>
      </c>
      <c r="AD11" s="20">
        <v>46021</v>
      </c>
    </row>
    <row r="12" spans="2:33" x14ac:dyDescent="0.25">
      <c r="B12" s="7">
        <v>2025</v>
      </c>
      <c r="C12" s="7">
        <v>692</v>
      </c>
      <c r="D12" s="4" t="s">
        <v>100</v>
      </c>
      <c r="E12" s="8" t="s">
        <v>21</v>
      </c>
      <c r="F12" s="8" t="s">
        <v>101</v>
      </c>
      <c r="G12" s="8" t="s">
        <v>24</v>
      </c>
      <c r="H12" s="8" t="s">
        <v>53</v>
      </c>
      <c r="I12" s="8" t="s">
        <v>59</v>
      </c>
      <c r="J12" s="8" t="s">
        <v>102</v>
      </c>
      <c r="K12" s="8" t="s">
        <v>30</v>
      </c>
      <c r="L12" s="8">
        <v>122</v>
      </c>
      <c r="M12" s="8" t="s">
        <v>32</v>
      </c>
      <c r="N12" s="7">
        <v>1012426265</v>
      </c>
      <c r="O12" s="8" t="s">
        <v>103</v>
      </c>
      <c r="P12" s="8" t="s">
        <v>104</v>
      </c>
      <c r="Q12" s="7">
        <v>3274850</v>
      </c>
      <c r="R12" s="7">
        <v>1918</v>
      </c>
      <c r="S12" s="8">
        <v>24585000</v>
      </c>
      <c r="T12" s="21">
        <v>45861</v>
      </c>
      <c r="U12" s="7">
        <v>1275</v>
      </c>
      <c r="V12" s="7">
        <v>29502000</v>
      </c>
      <c r="W12" s="21">
        <v>45832</v>
      </c>
      <c r="X12" s="15" t="s">
        <v>92</v>
      </c>
      <c r="Y12" s="8" t="s">
        <v>59</v>
      </c>
      <c r="Z12" s="22">
        <v>24585000</v>
      </c>
      <c r="AA12" s="7" t="s">
        <v>99</v>
      </c>
      <c r="AB12" s="20">
        <v>45859</v>
      </c>
      <c r="AC12" s="20">
        <v>45870</v>
      </c>
      <c r="AD12" s="20">
        <v>46021</v>
      </c>
    </row>
    <row r="13" spans="2:33" x14ac:dyDescent="0.25">
      <c r="B13" s="7">
        <v>2025</v>
      </c>
      <c r="C13" s="7">
        <v>694</v>
      </c>
      <c r="D13" s="4" t="s">
        <v>105</v>
      </c>
      <c r="E13" s="8" t="s">
        <v>21</v>
      </c>
      <c r="F13" s="8" t="s">
        <v>106</v>
      </c>
      <c r="G13" s="8" t="s">
        <v>24</v>
      </c>
      <c r="H13" s="8" t="s">
        <v>107</v>
      </c>
      <c r="I13" s="8" t="s">
        <v>55</v>
      </c>
      <c r="J13" s="8" t="s">
        <v>108</v>
      </c>
      <c r="K13" s="8" t="s">
        <v>30</v>
      </c>
      <c r="L13" s="8">
        <v>122</v>
      </c>
      <c r="M13" s="8" t="s">
        <v>32</v>
      </c>
      <c r="N13" s="7" t="s">
        <v>109</v>
      </c>
      <c r="O13" s="8" t="s">
        <v>110</v>
      </c>
      <c r="P13" s="8" t="s">
        <v>111</v>
      </c>
      <c r="Q13" s="7">
        <v>3274850</v>
      </c>
      <c r="R13" s="7">
        <v>1947</v>
      </c>
      <c r="S13" s="8">
        <v>39114000</v>
      </c>
      <c r="T13" s="21">
        <v>45866</v>
      </c>
      <c r="U13" s="7">
        <v>1245</v>
      </c>
      <c r="V13" s="7">
        <v>39114000</v>
      </c>
      <c r="W13" s="21">
        <v>45828</v>
      </c>
      <c r="X13" s="15" t="s">
        <v>92</v>
      </c>
      <c r="Y13" s="8" t="s">
        <v>55</v>
      </c>
      <c r="Z13" s="22">
        <v>39114000</v>
      </c>
      <c r="AA13" s="7" t="s">
        <v>112</v>
      </c>
      <c r="AB13" s="20">
        <v>45860</v>
      </c>
      <c r="AC13" s="20">
        <v>45882</v>
      </c>
      <c r="AD13" s="20">
        <v>46021</v>
      </c>
    </row>
    <row r="14" spans="2:33" x14ac:dyDescent="0.25">
      <c r="B14" s="7">
        <v>2025</v>
      </c>
      <c r="C14" s="7">
        <v>695</v>
      </c>
      <c r="D14" s="4" t="s">
        <v>113</v>
      </c>
      <c r="E14" s="8" t="s">
        <v>21</v>
      </c>
      <c r="F14" s="8" t="s">
        <v>114</v>
      </c>
      <c r="G14" s="8" t="s">
        <v>24</v>
      </c>
      <c r="H14" s="8" t="s">
        <v>115</v>
      </c>
      <c r="I14" s="8" t="s">
        <v>116</v>
      </c>
      <c r="J14" s="8" t="s">
        <v>117</v>
      </c>
      <c r="K14" s="8" t="s">
        <v>30</v>
      </c>
      <c r="L14" s="8">
        <v>122</v>
      </c>
      <c r="M14" s="8" t="s">
        <v>32</v>
      </c>
      <c r="N14" s="7" t="s">
        <v>118</v>
      </c>
      <c r="O14" s="8" t="s">
        <v>119</v>
      </c>
      <c r="P14" s="8" t="s">
        <v>120</v>
      </c>
      <c r="Q14" s="7">
        <v>3274850</v>
      </c>
      <c r="R14" s="7">
        <v>1919</v>
      </c>
      <c r="S14" s="8">
        <v>29502000</v>
      </c>
      <c r="T14" s="21">
        <v>45861</v>
      </c>
      <c r="U14" s="7">
        <v>1269</v>
      </c>
      <c r="V14" s="7">
        <v>29502000</v>
      </c>
      <c r="W14" s="21">
        <v>45832</v>
      </c>
      <c r="X14" s="15" t="s">
        <v>92</v>
      </c>
      <c r="Y14" s="8" t="s">
        <v>116</v>
      </c>
      <c r="Z14" s="22">
        <v>29502000</v>
      </c>
      <c r="AA14" s="7" t="s">
        <v>121</v>
      </c>
      <c r="AB14" s="20">
        <v>45856</v>
      </c>
      <c r="AC14" s="20">
        <v>45870</v>
      </c>
      <c r="AD14" s="20">
        <v>46021</v>
      </c>
    </row>
    <row r="15" spans="2:33" x14ac:dyDescent="0.25">
      <c r="B15" s="7">
        <v>2025</v>
      </c>
      <c r="C15" s="7">
        <v>700</v>
      </c>
      <c r="D15" s="4" t="s">
        <v>122</v>
      </c>
      <c r="E15" s="8" t="s">
        <v>21</v>
      </c>
      <c r="F15" s="8" t="s">
        <v>123</v>
      </c>
      <c r="G15" s="8" t="s">
        <v>24</v>
      </c>
      <c r="H15" s="8" t="s">
        <v>107</v>
      </c>
      <c r="I15" s="8" t="s">
        <v>116</v>
      </c>
      <c r="J15" s="8" t="s">
        <v>124</v>
      </c>
      <c r="K15" s="8" t="s">
        <v>30</v>
      </c>
      <c r="L15" s="8">
        <v>122</v>
      </c>
      <c r="M15" s="8" t="s">
        <v>32</v>
      </c>
      <c r="N15" s="7">
        <v>1018418343</v>
      </c>
      <c r="O15" s="8" t="s">
        <v>125</v>
      </c>
      <c r="P15" s="8" t="s">
        <v>126</v>
      </c>
      <c r="Q15" s="7">
        <v>3274850</v>
      </c>
      <c r="R15" s="7">
        <v>1920</v>
      </c>
      <c r="S15" s="8">
        <v>32595000</v>
      </c>
      <c r="T15" s="21">
        <v>45861</v>
      </c>
      <c r="U15" s="7">
        <v>1239</v>
      </c>
      <c r="V15" s="7">
        <v>39114000</v>
      </c>
      <c r="W15" s="21">
        <v>45828</v>
      </c>
      <c r="X15" s="15" t="s">
        <v>92</v>
      </c>
      <c r="Y15" s="8" t="s">
        <v>116</v>
      </c>
      <c r="Z15" s="22">
        <v>32595000</v>
      </c>
      <c r="AA15" s="7" t="s">
        <v>84</v>
      </c>
      <c r="AB15" s="20">
        <v>45859</v>
      </c>
      <c r="AC15" s="20">
        <v>45874</v>
      </c>
      <c r="AD15" s="20">
        <v>46021</v>
      </c>
    </row>
    <row r="16" spans="2:33" x14ac:dyDescent="0.25">
      <c r="B16" s="7">
        <v>2025</v>
      </c>
      <c r="C16" s="7">
        <v>701</v>
      </c>
      <c r="D16" s="4" t="s">
        <v>127</v>
      </c>
      <c r="E16" s="8" t="s">
        <v>21</v>
      </c>
      <c r="F16" s="8" t="s">
        <v>128</v>
      </c>
      <c r="G16" s="8" t="s">
        <v>24</v>
      </c>
      <c r="H16" s="8" t="s">
        <v>129</v>
      </c>
      <c r="I16" s="8" t="s">
        <v>130</v>
      </c>
      <c r="J16" s="8" t="s">
        <v>131</v>
      </c>
      <c r="K16" s="8" t="s">
        <v>30</v>
      </c>
      <c r="L16" s="8">
        <v>122</v>
      </c>
      <c r="M16" s="8" t="s">
        <v>32</v>
      </c>
      <c r="N16" s="7">
        <v>23175966</v>
      </c>
      <c r="O16" s="8" t="s">
        <v>132</v>
      </c>
      <c r="P16" s="8" t="s">
        <v>133</v>
      </c>
      <c r="Q16" s="7">
        <v>3274850</v>
      </c>
      <c r="R16" s="7">
        <v>2083</v>
      </c>
      <c r="S16" s="8">
        <v>8577000</v>
      </c>
      <c r="T16" s="21">
        <v>45880</v>
      </c>
      <c r="U16" s="7">
        <v>1182</v>
      </c>
      <c r="V16" s="7">
        <v>8577000</v>
      </c>
      <c r="W16" s="21">
        <v>45790</v>
      </c>
      <c r="X16" s="15" t="s">
        <v>92</v>
      </c>
      <c r="Y16" s="8" t="s">
        <v>130</v>
      </c>
      <c r="Z16" s="22">
        <v>8577000</v>
      </c>
      <c r="AA16" s="7" t="s">
        <v>134</v>
      </c>
      <c r="AB16" s="20">
        <v>45873</v>
      </c>
      <c r="AC16" s="20">
        <v>45883</v>
      </c>
      <c r="AD16" s="20">
        <v>45929</v>
      </c>
    </row>
    <row r="17" spans="2:30" x14ac:dyDescent="0.25">
      <c r="B17" s="7">
        <v>2025</v>
      </c>
      <c r="C17" s="7">
        <v>702</v>
      </c>
      <c r="D17" s="4" t="s">
        <v>135</v>
      </c>
      <c r="E17" s="8" t="s">
        <v>21</v>
      </c>
      <c r="F17" s="8" t="s">
        <v>136</v>
      </c>
      <c r="G17" s="8" t="s">
        <v>24</v>
      </c>
      <c r="H17" s="8" t="s">
        <v>137</v>
      </c>
      <c r="I17" s="8" t="s">
        <v>59</v>
      </c>
      <c r="J17" s="8" t="s">
        <v>138</v>
      </c>
      <c r="K17" s="8" t="s">
        <v>30</v>
      </c>
      <c r="L17" s="8">
        <v>122</v>
      </c>
      <c r="M17" s="8" t="s">
        <v>32</v>
      </c>
      <c r="N17" s="7" t="s">
        <v>139</v>
      </c>
      <c r="O17" s="8" t="s">
        <v>140</v>
      </c>
      <c r="P17" s="8" t="s">
        <v>141</v>
      </c>
      <c r="Q17" s="7">
        <v>3274850</v>
      </c>
      <c r="R17" s="7">
        <v>1931</v>
      </c>
      <c r="S17" s="8">
        <v>46019000</v>
      </c>
      <c r="T17" s="21">
        <v>45863</v>
      </c>
      <c r="U17" s="7">
        <v>1298</v>
      </c>
      <c r="V17" s="7">
        <v>48726000</v>
      </c>
      <c r="W17" s="21">
        <v>45835</v>
      </c>
      <c r="X17" s="15" t="s">
        <v>92</v>
      </c>
      <c r="Y17" s="8" t="s">
        <v>59</v>
      </c>
      <c r="Z17" s="22">
        <v>46019000</v>
      </c>
      <c r="AA17" s="7" t="s">
        <v>99</v>
      </c>
      <c r="AB17" s="20">
        <v>45862</v>
      </c>
      <c r="AC17" s="20">
        <v>45870</v>
      </c>
      <c r="AD17" s="20">
        <v>46021</v>
      </c>
    </row>
    <row r="18" spans="2:30" x14ac:dyDescent="0.25">
      <c r="B18" s="7">
        <v>2025</v>
      </c>
      <c r="C18" s="7">
        <v>703</v>
      </c>
      <c r="D18" s="4" t="s">
        <v>142</v>
      </c>
      <c r="E18" s="8" t="s">
        <v>21</v>
      </c>
      <c r="F18" s="8" t="s">
        <v>143</v>
      </c>
      <c r="G18" s="8" t="s">
        <v>24</v>
      </c>
      <c r="H18" s="8" t="s">
        <v>144</v>
      </c>
      <c r="I18" s="8" t="s">
        <v>116</v>
      </c>
      <c r="J18" s="8" t="s">
        <v>145</v>
      </c>
      <c r="K18" s="8" t="s">
        <v>30</v>
      </c>
      <c r="L18" s="8">
        <v>122</v>
      </c>
      <c r="M18" s="8" t="s">
        <v>32</v>
      </c>
      <c r="N18" s="7" t="s">
        <v>146</v>
      </c>
      <c r="O18" s="8" t="s">
        <v>147</v>
      </c>
      <c r="P18" s="8" t="s">
        <v>148</v>
      </c>
      <c r="Q18" s="7">
        <v>3274850</v>
      </c>
      <c r="R18" s="7" t="s">
        <v>149</v>
      </c>
      <c r="S18" s="8" t="s">
        <v>150</v>
      </c>
      <c r="T18" s="21" t="s">
        <v>151</v>
      </c>
      <c r="U18" s="7">
        <v>1273</v>
      </c>
      <c r="V18" s="7">
        <v>39114000</v>
      </c>
      <c r="W18" s="21">
        <v>45832</v>
      </c>
      <c r="X18" s="15" t="s">
        <v>92</v>
      </c>
      <c r="Y18" s="8" t="s">
        <v>116</v>
      </c>
      <c r="Z18" s="22">
        <v>39114000</v>
      </c>
      <c r="AA18" s="7" t="s">
        <v>112</v>
      </c>
      <c r="AB18" s="20">
        <v>45860</v>
      </c>
      <c r="AC18" s="20">
        <v>45870</v>
      </c>
      <c r="AD18" s="20">
        <v>46021</v>
      </c>
    </row>
    <row r="19" spans="2:30" x14ac:dyDescent="0.25">
      <c r="B19" s="7">
        <v>2025</v>
      </c>
      <c r="C19" s="7">
        <v>704</v>
      </c>
      <c r="D19" s="4" t="s">
        <v>152</v>
      </c>
      <c r="E19" s="8" t="s">
        <v>21</v>
      </c>
      <c r="F19" s="8" t="s">
        <v>153</v>
      </c>
      <c r="G19" s="8" t="s">
        <v>24</v>
      </c>
      <c r="H19" s="8" t="s">
        <v>154</v>
      </c>
      <c r="I19" s="8" t="s">
        <v>116</v>
      </c>
      <c r="J19" s="8" t="s">
        <v>155</v>
      </c>
      <c r="K19" s="8" t="s">
        <v>30</v>
      </c>
      <c r="L19" s="8">
        <v>122</v>
      </c>
      <c r="M19" s="8" t="s">
        <v>32</v>
      </c>
      <c r="N19" s="7" t="s">
        <v>156</v>
      </c>
      <c r="O19" s="8" t="s">
        <v>157</v>
      </c>
      <c r="P19" s="8" t="s">
        <v>158</v>
      </c>
      <c r="Q19" s="7">
        <v>3274850</v>
      </c>
      <c r="R19" s="7">
        <v>1972</v>
      </c>
      <c r="S19" s="8">
        <v>39114000</v>
      </c>
      <c r="T19" s="21">
        <v>45867</v>
      </c>
      <c r="U19" s="7">
        <v>1236</v>
      </c>
      <c r="V19" s="7">
        <v>39114000</v>
      </c>
      <c r="W19" s="21">
        <v>45828</v>
      </c>
      <c r="X19" s="15" t="s">
        <v>92</v>
      </c>
      <c r="Y19" s="8" t="s">
        <v>116</v>
      </c>
      <c r="Z19" s="22">
        <v>39114000</v>
      </c>
      <c r="AA19" s="7" t="s">
        <v>112</v>
      </c>
      <c r="AB19" s="20">
        <v>45861</v>
      </c>
      <c r="AC19" s="20">
        <v>45870</v>
      </c>
      <c r="AD19" s="20">
        <v>46021</v>
      </c>
    </row>
    <row r="20" spans="2:30" x14ac:dyDescent="0.25">
      <c r="B20" s="7">
        <v>2025</v>
      </c>
      <c r="C20" s="7">
        <v>705</v>
      </c>
      <c r="D20" s="4" t="s">
        <v>159</v>
      </c>
      <c r="E20" s="8" t="s">
        <v>21</v>
      </c>
      <c r="F20" s="8" t="s">
        <v>160</v>
      </c>
      <c r="G20" s="8" t="s">
        <v>24</v>
      </c>
      <c r="H20" s="8" t="s">
        <v>161</v>
      </c>
      <c r="I20" s="8" t="s">
        <v>59</v>
      </c>
      <c r="J20" s="8" t="s">
        <v>162</v>
      </c>
      <c r="K20" s="8" t="s">
        <v>30</v>
      </c>
      <c r="L20" s="8">
        <v>122</v>
      </c>
      <c r="M20" s="8" t="s">
        <v>32</v>
      </c>
      <c r="N20" s="7" t="s">
        <v>163</v>
      </c>
      <c r="O20" s="8" t="s">
        <v>164</v>
      </c>
      <c r="P20" s="8" t="s">
        <v>165</v>
      </c>
      <c r="Q20" s="7">
        <v>3274850</v>
      </c>
      <c r="R20" s="7">
        <v>1930</v>
      </c>
      <c r="S20" s="8">
        <v>24585000</v>
      </c>
      <c r="T20" s="21">
        <v>45863</v>
      </c>
      <c r="U20" s="7">
        <v>1263</v>
      </c>
      <c r="V20" s="7">
        <v>29502000</v>
      </c>
      <c r="W20" s="21">
        <v>45832</v>
      </c>
      <c r="X20" s="15" t="s">
        <v>92</v>
      </c>
      <c r="Y20" s="8" t="s">
        <v>59</v>
      </c>
      <c r="Z20" s="22">
        <v>24585000</v>
      </c>
      <c r="AA20" s="7" t="s">
        <v>84</v>
      </c>
      <c r="AB20" s="20">
        <v>45862</v>
      </c>
      <c r="AC20" s="20">
        <v>45870</v>
      </c>
      <c r="AD20" s="20">
        <v>46021</v>
      </c>
    </row>
    <row r="21" spans="2:30" x14ac:dyDescent="0.25">
      <c r="B21" s="7">
        <v>2025</v>
      </c>
      <c r="C21" s="7">
        <v>706</v>
      </c>
      <c r="D21" s="4" t="s">
        <v>166</v>
      </c>
      <c r="E21" s="8" t="s">
        <v>21</v>
      </c>
      <c r="F21" s="8" t="s">
        <v>167</v>
      </c>
      <c r="G21" s="8" t="s">
        <v>24</v>
      </c>
      <c r="H21" s="8" t="s">
        <v>168</v>
      </c>
      <c r="I21" s="8" t="s">
        <v>130</v>
      </c>
      <c r="J21" s="8" t="s">
        <v>169</v>
      </c>
      <c r="K21" s="8" t="s">
        <v>30</v>
      </c>
      <c r="L21" s="8">
        <v>122</v>
      </c>
      <c r="M21" s="8" t="s">
        <v>32</v>
      </c>
      <c r="N21" s="7" t="s">
        <v>170</v>
      </c>
      <c r="O21" s="8" t="s">
        <v>171</v>
      </c>
      <c r="P21" s="8" t="s">
        <v>172</v>
      </c>
      <c r="Q21" s="7">
        <v>3274850</v>
      </c>
      <c r="R21" s="7">
        <v>2000</v>
      </c>
      <c r="S21" s="8">
        <v>44610000</v>
      </c>
      <c r="T21" s="21">
        <v>45868</v>
      </c>
      <c r="U21" s="7">
        <v>1262</v>
      </c>
      <c r="V21" s="7">
        <v>53532000</v>
      </c>
      <c r="W21" s="21">
        <v>45832</v>
      </c>
      <c r="X21" s="15" t="s">
        <v>92</v>
      </c>
      <c r="Y21" s="8" t="s">
        <v>130</v>
      </c>
      <c r="Z21" s="22">
        <v>44610000</v>
      </c>
      <c r="AA21" s="7" t="s">
        <v>84</v>
      </c>
      <c r="AB21" s="20">
        <v>45862</v>
      </c>
      <c r="AC21" s="20">
        <v>45870</v>
      </c>
      <c r="AD21" s="20">
        <v>46021</v>
      </c>
    </row>
    <row r="22" spans="2:30" x14ac:dyDescent="0.25">
      <c r="B22" s="7">
        <v>2025</v>
      </c>
      <c r="C22" s="7">
        <v>707</v>
      </c>
      <c r="D22" s="4" t="s">
        <v>173</v>
      </c>
      <c r="E22" s="8" t="s">
        <v>21</v>
      </c>
      <c r="F22" s="8" t="s">
        <v>174</v>
      </c>
      <c r="G22" s="8" t="s">
        <v>24</v>
      </c>
      <c r="H22" s="8" t="s">
        <v>175</v>
      </c>
      <c r="I22" s="8" t="s">
        <v>28</v>
      </c>
      <c r="J22" s="8" t="s">
        <v>176</v>
      </c>
      <c r="K22" s="8" t="s">
        <v>30</v>
      </c>
      <c r="L22" s="8">
        <v>102</v>
      </c>
      <c r="M22" s="8" t="s">
        <v>32</v>
      </c>
      <c r="N22" s="7" t="s">
        <v>177</v>
      </c>
      <c r="O22" s="8" t="s">
        <v>178</v>
      </c>
      <c r="P22" s="8" t="s">
        <v>179</v>
      </c>
      <c r="Q22" s="7">
        <v>3274850</v>
      </c>
      <c r="R22" s="7">
        <v>1929</v>
      </c>
      <c r="S22" s="8">
        <v>16242000</v>
      </c>
      <c r="T22" s="21">
        <v>45863</v>
      </c>
      <c r="U22" s="7">
        <v>1336</v>
      </c>
      <c r="V22" s="7">
        <v>16242000</v>
      </c>
      <c r="W22" s="21">
        <v>45848</v>
      </c>
      <c r="X22" s="15" t="s">
        <v>28</v>
      </c>
      <c r="Y22" s="8" t="s">
        <v>28</v>
      </c>
      <c r="Z22" s="22">
        <v>16242000</v>
      </c>
      <c r="AA22" s="7" t="s">
        <v>180</v>
      </c>
      <c r="AB22" s="20">
        <v>45862</v>
      </c>
      <c r="AC22" s="20">
        <v>45891</v>
      </c>
      <c r="AD22" s="20">
        <v>45951</v>
      </c>
    </row>
    <row r="23" spans="2:30" x14ac:dyDescent="0.25">
      <c r="B23" s="7">
        <v>2025</v>
      </c>
      <c r="C23" s="7">
        <v>708</v>
      </c>
      <c r="D23" s="4" t="s">
        <v>181</v>
      </c>
      <c r="E23" s="8" t="s">
        <v>182</v>
      </c>
      <c r="F23" s="8" t="s">
        <v>183</v>
      </c>
      <c r="G23" s="8" t="s">
        <v>184</v>
      </c>
      <c r="H23" s="8" t="s">
        <v>25</v>
      </c>
      <c r="I23" s="8" t="s">
        <v>63</v>
      </c>
      <c r="J23" s="8" t="s">
        <v>185</v>
      </c>
      <c r="K23" s="8" t="s">
        <v>30</v>
      </c>
      <c r="L23" s="8">
        <v>123</v>
      </c>
      <c r="M23" s="8" t="s">
        <v>31</v>
      </c>
      <c r="N23" s="7" t="s">
        <v>186</v>
      </c>
      <c r="O23" s="8" t="s">
        <v>187</v>
      </c>
      <c r="P23" s="8" t="s">
        <v>188</v>
      </c>
      <c r="Q23" s="7">
        <v>3274850</v>
      </c>
      <c r="R23" s="7" t="s">
        <v>189</v>
      </c>
      <c r="S23" s="8" t="s">
        <v>190</v>
      </c>
      <c r="T23" s="21">
        <v>45874</v>
      </c>
      <c r="U23" s="7" t="s">
        <v>191</v>
      </c>
      <c r="V23" s="7" t="s">
        <v>190</v>
      </c>
      <c r="W23" s="21" t="s">
        <v>192</v>
      </c>
      <c r="X23" s="15" t="s">
        <v>26</v>
      </c>
      <c r="Y23" s="8" t="s">
        <v>63</v>
      </c>
      <c r="Z23" s="22">
        <v>216000000</v>
      </c>
      <c r="AA23" s="7" t="s">
        <v>193</v>
      </c>
      <c r="AB23" s="20">
        <v>45863</v>
      </c>
      <c r="AC23" s="20">
        <v>45884</v>
      </c>
      <c r="AD23" s="20">
        <v>46051</v>
      </c>
    </row>
    <row r="24" spans="2:30" x14ac:dyDescent="0.25">
      <c r="B24" s="7">
        <v>2025</v>
      </c>
      <c r="C24" s="7">
        <v>709</v>
      </c>
      <c r="D24" s="4" t="s">
        <v>194</v>
      </c>
      <c r="E24" s="8" t="s">
        <v>21</v>
      </c>
      <c r="F24" s="8" t="s">
        <v>195</v>
      </c>
      <c r="G24" s="8" t="s">
        <v>24</v>
      </c>
      <c r="H24" s="8" t="s">
        <v>196</v>
      </c>
      <c r="I24" s="8" t="s">
        <v>130</v>
      </c>
      <c r="J24" s="8" t="s">
        <v>197</v>
      </c>
      <c r="K24" s="8" t="s">
        <v>30</v>
      </c>
      <c r="L24" s="8">
        <v>122</v>
      </c>
      <c r="M24" s="8" t="s">
        <v>32</v>
      </c>
      <c r="N24" s="7" t="s">
        <v>198</v>
      </c>
      <c r="O24" s="8" t="s">
        <v>199</v>
      </c>
      <c r="P24" s="8" t="s">
        <v>200</v>
      </c>
      <c r="Q24" s="7">
        <v>3274850</v>
      </c>
      <c r="R24" s="7">
        <v>1977</v>
      </c>
      <c r="S24" s="8">
        <v>40605000</v>
      </c>
      <c r="T24" s="21">
        <v>45868</v>
      </c>
      <c r="U24" s="7">
        <v>1287</v>
      </c>
      <c r="V24" s="7">
        <v>48726000</v>
      </c>
      <c r="W24" s="21">
        <v>45833</v>
      </c>
      <c r="X24" s="15" t="s">
        <v>92</v>
      </c>
      <c r="Y24" s="8" t="s">
        <v>130</v>
      </c>
      <c r="Z24" s="22">
        <v>40605000</v>
      </c>
      <c r="AA24" s="7" t="s">
        <v>84</v>
      </c>
      <c r="AB24" s="20">
        <v>45862</v>
      </c>
      <c r="AC24" s="20">
        <v>45870</v>
      </c>
      <c r="AD24" s="20">
        <v>45870</v>
      </c>
    </row>
    <row r="25" spans="2:30" x14ac:dyDescent="0.25">
      <c r="B25" s="7">
        <v>2025</v>
      </c>
      <c r="C25" s="7">
        <v>712</v>
      </c>
      <c r="D25" s="4" t="s">
        <v>201</v>
      </c>
      <c r="E25" s="8" t="s">
        <v>21</v>
      </c>
      <c r="F25" s="8" t="s">
        <v>202</v>
      </c>
      <c r="G25" s="8" t="s">
        <v>24</v>
      </c>
      <c r="H25" s="8" t="s">
        <v>203</v>
      </c>
      <c r="I25" s="8" t="s">
        <v>60</v>
      </c>
      <c r="J25" s="8" t="s">
        <v>204</v>
      </c>
      <c r="K25" s="8" t="s">
        <v>30</v>
      </c>
      <c r="L25" s="8">
        <v>102</v>
      </c>
      <c r="M25" s="8" t="s">
        <v>32</v>
      </c>
      <c r="N25" s="7" t="s">
        <v>205</v>
      </c>
      <c r="O25" s="8" t="s">
        <v>206</v>
      </c>
      <c r="P25" s="8" t="s">
        <v>207</v>
      </c>
      <c r="Q25" s="7">
        <v>3274850</v>
      </c>
      <c r="R25" s="7">
        <v>1974</v>
      </c>
      <c r="S25" s="8">
        <v>40605000</v>
      </c>
      <c r="T25" s="21">
        <v>45867</v>
      </c>
      <c r="U25" s="7">
        <v>1315</v>
      </c>
      <c r="V25" s="7">
        <v>40605000</v>
      </c>
      <c r="W25" s="21">
        <v>45847</v>
      </c>
      <c r="X25" s="15" t="s">
        <v>28</v>
      </c>
      <c r="Y25" s="8" t="s">
        <v>60</v>
      </c>
      <c r="Z25" s="22">
        <v>40605000</v>
      </c>
      <c r="AA25" s="7" t="s">
        <v>84</v>
      </c>
      <c r="AB25" s="20">
        <v>45863</v>
      </c>
      <c r="AC25" s="20">
        <v>45894</v>
      </c>
      <c r="AD25" s="20">
        <v>46022</v>
      </c>
    </row>
    <row r="26" spans="2:30" x14ac:dyDescent="0.25">
      <c r="B26" s="7">
        <v>2025</v>
      </c>
      <c r="C26" s="7">
        <v>713</v>
      </c>
      <c r="D26" s="4" t="s">
        <v>208</v>
      </c>
      <c r="E26" s="8" t="s">
        <v>21</v>
      </c>
      <c r="F26" s="8" t="s">
        <v>209</v>
      </c>
      <c r="G26" s="8" t="s">
        <v>24</v>
      </c>
      <c r="H26" s="8" t="s">
        <v>210</v>
      </c>
      <c r="I26" s="8" t="s">
        <v>60</v>
      </c>
      <c r="J26" s="8" t="s">
        <v>211</v>
      </c>
      <c r="K26" s="8" t="s">
        <v>30</v>
      </c>
      <c r="L26" s="8">
        <v>102</v>
      </c>
      <c r="M26" s="8" t="s">
        <v>32</v>
      </c>
      <c r="N26" s="7" t="s">
        <v>212</v>
      </c>
      <c r="O26" s="8" t="s">
        <v>213</v>
      </c>
      <c r="P26" s="8" t="s">
        <v>214</v>
      </c>
      <c r="Q26" s="7">
        <v>3274850</v>
      </c>
      <c r="R26" s="7">
        <v>1940</v>
      </c>
      <c r="S26" s="8">
        <v>40605000</v>
      </c>
      <c r="T26" s="21">
        <v>45866</v>
      </c>
      <c r="U26" s="7">
        <v>1316</v>
      </c>
      <c r="V26" s="7">
        <v>40605000</v>
      </c>
      <c r="W26" s="21">
        <v>45847</v>
      </c>
      <c r="X26" s="15" t="s">
        <v>28</v>
      </c>
      <c r="Y26" s="8" t="s">
        <v>60</v>
      </c>
      <c r="Z26" s="22">
        <v>40605000</v>
      </c>
      <c r="AA26" s="7" t="s">
        <v>84</v>
      </c>
      <c r="AB26" s="20">
        <v>45863</v>
      </c>
      <c r="AC26" s="20">
        <v>45882</v>
      </c>
      <c r="AD26" s="20">
        <v>46022</v>
      </c>
    </row>
    <row r="27" spans="2:30" x14ac:dyDescent="0.25">
      <c r="B27" s="7">
        <v>2025</v>
      </c>
      <c r="C27" s="7">
        <v>715</v>
      </c>
      <c r="D27" s="4" t="s">
        <v>215</v>
      </c>
      <c r="E27" s="8" t="s">
        <v>21</v>
      </c>
      <c r="F27" s="8" t="s">
        <v>216</v>
      </c>
      <c r="G27" s="8" t="s">
        <v>24</v>
      </c>
      <c r="H27" s="8" t="s">
        <v>217</v>
      </c>
      <c r="I27" s="8" t="s">
        <v>62</v>
      </c>
      <c r="J27" s="8" t="s">
        <v>218</v>
      </c>
      <c r="K27" s="8" t="s">
        <v>30</v>
      </c>
      <c r="L27" s="8">
        <v>122</v>
      </c>
      <c r="M27" s="8" t="s">
        <v>32</v>
      </c>
      <c r="N27" s="7" t="s">
        <v>219</v>
      </c>
      <c r="O27" s="8" t="s">
        <v>220</v>
      </c>
      <c r="P27" s="8" t="s">
        <v>221</v>
      </c>
      <c r="Q27" s="7">
        <v>3274850</v>
      </c>
      <c r="R27" s="7">
        <v>2035</v>
      </c>
      <c r="S27" s="8">
        <v>27863000</v>
      </c>
      <c r="T27" s="21">
        <v>45868</v>
      </c>
      <c r="U27" s="7">
        <v>1257</v>
      </c>
      <c r="V27" s="7">
        <v>29502000</v>
      </c>
      <c r="W27" s="21">
        <v>45828</v>
      </c>
      <c r="X27" s="15" t="s">
        <v>92</v>
      </c>
      <c r="Y27" s="8" t="s">
        <v>62</v>
      </c>
      <c r="Z27" s="22">
        <v>27863000</v>
      </c>
      <c r="AA27" s="7" t="s">
        <v>99</v>
      </c>
      <c r="AB27" s="20">
        <v>45863</v>
      </c>
      <c r="AC27" s="20">
        <v>45873</v>
      </c>
      <c r="AD27" s="20">
        <v>46021</v>
      </c>
    </row>
    <row r="28" spans="2:30" x14ac:dyDescent="0.25">
      <c r="B28" s="7">
        <v>2025</v>
      </c>
      <c r="C28" s="7">
        <v>716</v>
      </c>
      <c r="D28" s="4" t="s">
        <v>222</v>
      </c>
      <c r="E28" s="8" t="s">
        <v>21</v>
      </c>
      <c r="F28" s="8" t="s">
        <v>223</v>
      </c>
      <c r="G28" s="8" t="s">
        <v>24</v>
      </c>
      <c r="H28" s="8" t="s">
        <v>224</v>
      </c>
      <c r="I28" s="8" t="s">
        <v>61</v>
      </c>
      <c r="J28" s="8" t="s">
        <v>225</v>
      </c>
      <c r="K28" s="8" t="s">
        <v>30</v>
      </c>
      <c r="L28" s="8">
        <v>144</v>
      </c>
      <c r="M28" s="8" t="s">
        <v>32</v>
      </c>
      <c r="N28" s="7">
        <v>80192953</v>
      </c>
      <c r="O28" s="8" t="s">
        <v>226</v>
      </c>
      <c r="P28" s="8" t="s">
        <v>227</v>
      </c>
      <c r="Q28" s="7">
        <v>3274850</v>
      </c>
      <c r="R28" s="7">
        <v>2080</v>
      </c>
      <c r="S28" s="8">
        <v>38892000</v>
      </c>
      <c r="T28" s="21">
        <v>45877</v>
      </c>
      <c r="U28" s="7">
        <v>1304</v>
      </c>
      <c r="V28" s="7">
        <v>38892000</v>
      </c>
      <c r="W28" s="21">
        <v>45841</v>
      </c>
      <c r="X28" s="15" t="s">
        <v>28</v>
      </c>
      <c r="Y28" s="8" t="s">
        <v>61</v>
      </c>
      <c r="Z28" s="22">
        <v>38892000</v>
      </c>
      <c r="AA28" s="7" t="s">
        <v>228</v>
      </c>
      <c r="AB28" s="20">
        <v>45869</v>
      </c>
      <c r="AC28" s="20">
        <v>45881</v>
      </c>
      <c r="AD28" s="20">
        <v>46021</v>
      </c>
    </row>
    <row r="29" spans="2:30" x14ac:dyDescent="0.25">
      <c r="B29" s="7">
        <v>2025</v>
      </c>
      <c r="C29" s="7">
        <v>717</v>
      </c>
      <c r="D29" s="4" t="s">
        <v>229</v>
      </c>
      <c r="E29" s="8" t="s">
        <v>21</v>
      </c>
      <c r="F29" s="8" t="s">
        <v>230</v>
      </c>
      <c r="G29" s="8" t="s">
        <v>24</v>
      </c>
      <c r="H29" s="8" t="s">
        <v>231</v>
      </c>
      <c r="I29" s="8" t="s">
        <v>60</v>
      </c>
      <c r="J29" s="8" t="s">
        <v>232</v>
      </c>
      <c r="K29" s="8" t="s">
        <v>30</v>
      </c>
      <c r="L29" s="8">
        <v>102</v>
      </c>
      <c r="M29" s="8" t="s">
        <v>32</v>
      </c>
      <c r="N29" s="7">
        <v>79900487</v>
      </c>
      <c r="O29" s="8" t="s">
        <v>233</v>
      </c>
      <c r="P29" s="8" t="s">
        <v>234</v>
      </c>
      <c r="Q29" s="7">
        <v>3274850</v>
      </c>
      <c r="R29" s="7">
        <v>1976</v>
      </c>
      <c r="S29" s="8">
        <v>40605000</v>
      </c>
      <c r="T29" s="21">
        <v>45867</v>
      </c>
      <c r="U29" s="7">
        <v>1314</v>
      </c>
      <c r="V29" s="7">
        <v>40605000</v>
      </c>
      <c r="W29" s="21">
        <v>45847</v>
      </c>
      <c r="X29" s="15" t="s">
        <v>28</v>
      </c>
      <c r="Y29" s="8" t="s">
        <v>60</v>
      </c>
      <c r="Z29" s="22">
        <v>40605000</v>
      </c>
      <c r="AA29" s="7" t="s">
        <v>84</v>
      </c>
      <c r="AB29" s="20">
        <v>45866</v>
      </c>
      <c r="AC29" s="20">
        <v>45874</v>
      </c>
      <c r="AD29" s="20">
        <v>46022</v>
      </c>
    </row>
    <row r="30" spans="2:30" x14ac:dyDescent="0.25">
      <c r="B30" s="7">
        <v>2025</v>
      </c>
      <c r="C30" s="7">
        <v>718</v>
      </c>
      <c r="D30" s="4" t="s">
        <v>235</v>
      </c>
      <c r="E30" s="8" t="s">
        <v>21</v>
      </c>
      <c r="F30" s="8" t="s">
        <v>236</v>
      </c>
      <c r="G30" s="8" t="s">
        <v>24</v>
      </c>
      <c r="H30" s="8" t="s">
        <v>237</v>
      </c>
      <c r="I30" s="8" t="s">
        <v>60</v>
      </c>
      <c r="J30" s="8" t="s">
        <v>238</v>
      </c>
      <c r="K30" s="8" t="s">
        <v>30</v>
      </c>
      <c r="L30" s="8">
        <v>102</v>
      </c>
      <c r="M30" s="8" t="s">
        <v>32</v>
      </c>
      <c r="N30" s="7">
        <v>1032398495</v>
      </c>
      <c r="O30" s="8" t="s">
        <v>239</v>
      </c>
      <c r="P30" s="8" t="s">
        <v>240</v>
      </c>
      <c r="Q30" s="7">
        <v>3274850</v>
      </c>
      <c r="R30" s="7">
        <v>2078</v>
      </c>
      <c r="S30" s="8">
        <v>40605000</v>
      </c>
      <c r="T30" s="21">
        <v>45877</v>
      </c>
      <c r="U30" s="7">
        <v>1313</v>
      </c>
      <c r="V30" s="7">
        <v>40605000</v>
      </c>
      <c r="W30" s="21">
        <v>45847</v>
      </c>
      <c r="X30" s="15" t="s">
        <v>28</v>
      </c>
      <c r="Y30" s="8" t="s">
        <v>60</v>
      </c>
      <c r="Z30" s="22">
        <v>40605000</v>
      </c>
      <c r="AA30" s="7" t="s">
        <v>84</v>
      </c>
      <c r="AB30" s="20">
        <v>45866</v>
      </c>
      <c r="AC30" s="20">
        <v>45891</v>
      </c>
      <c r="AD30" s="20">
        <v>46022</v>
      </c>
    </row>
    <row r="31" spans="2:30" x14ac:dyDescent="0.25">
      <c r="B31" s="7">
        <v>2025</v>
      </c>
      <c r="C31" s="7">
        <v>719</v>
      </c>
      <c r="D31" s="4" t="s">
        <v>241</v>
      </c>
      <c r="E31" s="8" t="s">
        <v>21</v>
      </c>
      <c r="F31" s="8" t="s">
        <v>242</v>
      </c>
      <c r="G31" s="8" t="s">
        <v>24</v>
      </c>
      <c r="H31" s="8" t="s">
        <v>243</v>
      </c>
      <c r="I31" s="8" t="s">
        <v>116</v>
      </c>
      <c r="J31" s="8" t="s">
        <v>244</v>
      </c>
      <c r="K31" s="8" t="s">
        <v>30</v>
      </c>
      <c r="L31" s="8">
        <v>122</v>
      </c>
      <c r="M31" s="8" t="s">
        <v>32</v>
      </c>
      <c r="N31" s="7">
        <v>1000515536</v>
      </c>
      <c r="O31" s="8" t="s">
        <v>245</v>
      </c>
      <c r="P31" s="8" t="s">
        <v>246</v>
      </c>
      <c r="Q31" s="7">
        <v>3274850</v>
      </c>
      <c r="R31" s="7">
        <v>1981</v>
      </c>
      <c r="S31" s="8">
        <v>29502000</v>
      </c>
      <c r="T31" s="21">
        <v>45868</v>
      </c>
      <c r="U31" s="7">
        <v>1279</v>
      </c>
      <c r="V31" s="7">
        <v>29502000</v>
      </c>
      <c r="W31" s="21">
        <v>45833</v>
      </c>
      <c r="X31" s="15" t="s">
        <v>92</v>
      </c>
      <c r="Y31" s="8" t="s">
        <v>116</v>
      </c>
      <c r="Z31" s="22">
        <v>29502000</v>
      </c>
      <c r="AA31" s="7" t="s">
        <v>112</v>
      </c>
      <c r="AB31" s="20">
        <v>45867</v>
      </c>
      <c r="AC31" s="20">
        <v>45870</v>
      </c>
      <c r="AD31" s="20">
        <v>46021</v>
      </c>
    </row>
    <row r="32" spans="2:30" x14ac:dyDescent="0.25">
      <c r="B32" s="7">
        <v>2025</v>
      </c>
      <c r="C32" s="7">
        <v>720</v>
      </c>
      <c r="D32" s="4" t="s">
        <v>247</v>
      </c>
      <c r="E32" s="8" t="s">
        <v>248</v>
      </c>
      <c r="F32" s="8" t="s">
        <v>249</v>
      </c>
      <c r="G32" s="8" t="s">
        <v>49</v>
      </c>
      <c r="H32" s="8" t="s">
        <v>25</v>
      </c>
      <c r="I32" s="8" t="s">
        <v>250</v>
      </c>
      <c r="J32" s="8" t="s">
        <v>251</v>
      </c>
      <c r="K32" s="8" t="s">
        <v>30</v>
      </c>
      <c r="L32" s="8">
        <v>163</v>
      </c>
      <c r="M32" s="8" t="s">
        <v>31</v>
      </c>
      <c r="N32" s="7">
        <v>37935783</v>
      </c>
      <c r="O32" s="8" t="s">
        <v>252</v>
      </c>
      <c r="P32" s="8" t="s">
        <v>253</v>
      </c>
      <c r="Q32" s="7">
        <v>3274850</v>
      </c>
      <c r="R32" s="7">
        <v>2072</v>
      </c>
      <c r="S32" s="8">
        <v>6537888</v>
      </c>
      <c r="T32" s="21">
        <v>45874</v>
      </c>
      <c r="U32" s="7">
        <v>1215</v>
      </c>
      <c r="V32" s="7">
        <v>10000000</v>
      </c>
      <c r="W32" s="21">
        <v>45813</v>
      </c>
      <c r="X32" s="15" t="s">
        <v>254</v>
      </c>
      <c r="Y32" s="8" t="s">
        <v>250</v>
      </c>
      <c r="Z32" s="22">
        <v>6537888</v>
      </c>
      <c r="AA32" s="7" t="s">
        <v>255</v>
      </c>
      <c r="AB32" s="20">
        <v>45868</v>
      </c>
      <c r="AC32" s="20">
        <v>45874</v>
      </c>
      <c r="AD32" s="20">
        <v>45904</v>
      </c>
    </row>
    <row r="33" spans="2:30" x14ac:dyDescent="0.25">
      <c r="B33" s="7">
        <v>2025</v>
      </c>
      <c r="C33" s="7">
        <v>721</v>
      </c>
      <c r="D33" s="4" t="s">
        <v>256</v>
      </c>
      <c r="E33" s="8" t="s">
        <v>21</v>
      </c>
      <c r="F33" s="8" t="s">
        <v>257</v>
      </c>
      <c r="G33" s="8" t="s">
        <v>24</v>
      </c>
      <c r="H33" s="8" t="s">
        <v>258</v>
      </c>
      <c r="I33" s="8" t="s">
        <v>259</v>
      </c>
      <c r="J33" s="8" t="s">
        <v>260</v>
      </c>
      <c r="K33" s="8" t="s">
        <v>30</v>
      </c>
      <c r="L33" s="8">
        <v>122</v>
      </c>
      <c r="M33" s="8" t="s">
        <v>32</v>
      </c>
      <c r="N33" s="7">
        <v>1010232736</v>
      </c>
      <c r="O33" s="8" t="s">
        <v>261</v>
      </c>
      <c r="P33" s="8" t="s">
        <v>262</v>
      </c>
      <c r="Q33" s="7">
        <v>3274850</v>
      </c>
      <c r="R33" s="7">
        <v>1949</v>
      </c>
      <c r="S33" s="8">
        <v>24585000</v>
      </c>
      <c r="T33" s="21">
        <v>45866</v>
      </c>
      <c r="U33" s="7">
        <v>1267</v>
      </c>
      <c r="V33" s="7">
        <v>29502000</v>
      </c>
      <c r="W33" s="21">
        <v>45832</v>
      </c>
      <c r="X33" s="15" t="s">
        <v>92</v>
      </c>
      <c r="Y33" s="8" t="s">
        <v>259</v>
      </c>
      <c r="Z33" s="22">
        <v>24585000</v>
      </c>
      <c r="AA33" s="7" t="s">
        <v>84</v>
      </c>
      <c r="AB33" s="20">
        <v>45866</v>
      </c>
      <c r="AC33" s="20">
        <v>45870</v>
      </c>
      <c r="AD33" s="20">
        <v>46021</v>
      </c>
    </row>
    <row r="34" spans="2:30" x14ac:dyDescent="0.25">
      <c r="B34" s="7">
        <v>2025</v>
      </c>
      <c r="C34" s="7">
        <v>722</v>
      </c>
      <c r="D34" s="4" t="s">
        <v>263</v>
      </c>
      <c r="E34" s="8" t="s">
        <v>21</v>
      </c>
      <c r="F34" s="8" t="s">
        <v>264</v>
      </c>
      <c r="G34" s="8" t="s">
        <v>24</v>
      </c>
      <c r="H34" s="8" t="s">
        <v>265</v>
      </c>
      <c r="I34" s="8" t="s">
        <v>116</v>
      </c>
      <c r="J34" s="8" t="s">
        <v>266</v>
      </c>
      <c r="K34" s="8" t="s">
        <v>30</v>
      </c>
      <c r="L34" s="8">
        <v>122</v>
      </c>
      <c r="M34" s="8" t="s">
        <v>32</v>
      </c>
      <c r="N34" s="7">
        <v>1010183144</v>
      </c>
      <c r="O34" s="8" t="s">
        <v>267</v>
      </c>
      <c r="P34" s="8" t="s">
        <v>268</v>
      </c>
      <c r="Q34" s="7">
        <v>3274850</v>
      </c>
      <c r="R34" s="7">
        <v>1952</v>
      </c>
      <c r="S34" s="8">
        <v>32595000</v>
      </c>
      <c r="T34" s="21">
        <v>45867</v>
      </c>
      <c r="U34" s="7">
        <v>1280</v>
      </c>
      <c r="V34" s="7">
        <v>39114000</v>
      </c>
      <c r="W34" s="21">
        <v>45833</v>
      </c>
      <c r="X34" s="15" t="s">
        <v>92</v>
      </c>
      <c r="Y34" s="8" t="s">
        <v>116</v>
      </c>
      <c r="Z34" s="22">
        <v>32595000</v>
      </c>
      <c r="AA34" s="7" t="s">
        <v>112</v>
      </c>
      <c r="AB34" s="20">
        <v>45866</v>
      </c>
      <c r="AC34" s="20">
        <v>45870</v>
      </c>
      <c r="AD34" s="20">
        <v>46021</v>
      </c>
    </row>
    <row r="35" spans="2:30" x14ac:dyDescent="0.25">
      <c r="B35" s="7">
        <v>2025</v>
      </c>
      <c r="C35" s="7">
        <v>723</v>
      </c>
      <c r="D35" s="4" t="s">
        <v>269</v>
      </c>
      <c r="E35" s="8" t="s">
        <v>21</v>
      </c>
      <c r="F35" s="8" t="s">
        <v>270</v>
      </c>
      <c r="G35" s="8" t="s">
        <v>24</v>
      </c>
      <c r="H35" s="8" t="s">
        <v>271</v>
      </c>
      <c r="I35" s="8" t="s">
        <v>116</v>
      </c>
      <c r="J35" s="8" t="s">
        <v>272</v>
      </c>
      <c r="K35" s="8" t="s">
        <v>30</v>
      </c>
      <c r="L35" s="8">
        <v>122</v>
      </c>
      <c r="M35" s="8" t="s">
        <v>32</v>
      </c>
      <c r="N35" s="7">
        <v>1233909428</v>
      </c>
      <c r="O35" s="8" t="s">
        <v>273</v>
      </c>
      <c r="P35" s="8" t="s">
        <v>274</v>
      </c>
      <c r="Q35" s="7">
        <v>3274850</v>
      </c>
      <c r="R35" s="7">
        <v>1982</v>
      </c>
      <c r="S35" s="8">
        <v>39114000</v>
      </c>
      <c r="T35" s="21">
        <v>45868</v>
      </c>
      <c r="U35" s="7">
        <v>1238</v>
      </c>
      <c r="V35" s="7">
        <v>39114000</v>
      </c>
      <c r="W35" s="21">
        <v>45828</v>
      </c>
      <c r="X35" s="15" t="s">
        <v>92</v>
      </c>
      <c r="Y35" s="8" t="s">
        <v>116</v>
      </c>
      <c r="Z35" s="22">
        <v>39114000</v>
      </c>
      <c r="AA35" s="7" t="s">
        <v>112</v>
      </c>
      <c r="AB35" s="20">
        <v>45867</v>
      </c>
      <c r="AC35" s="20">
        <v>45870</v>
      </c>
      <c r="AD35" s="20">
        <v>46021</v>
      </c>
    </row>
    <row r="36" spans="2:30" x14ac:dyDescent="0.25">
      <c r="B36" s="7">
        <v>2025</v>
      </c>
      <c r="C36" s="7">
        <v>724</v>
      </c>
      <c r="D36" s="4" t="s">
        <v>275</v>
      </c>
      <c r="E36" s="8" t="s">
        <v>21</v>
      </c>
      <c r="F36" s="8" t="s">
        <v>276</v>
      </c>
      <c r="G36" s="8" t="s">
        <v>24</v>
      </c>
      <c r="H36" s="8" t="s">
        <v>277</v>
      </c>
      <c r="I36" s="8" t="s">
        <v>259</v>
      </c>
      <c r="J36" s="8" t="s">
        <v>260</v>
      </c>
      <c r="K36" s="8" t="s">
        <v>30</v>
      </c>
      <c r="L36" s="8">
        <v>122</v>
      </c>
      <c r="M36" s="8" t="s">
        <v>32</v>
      </c>
      <c r="N36" s="7">
        <v>1014210882</v>
      </c>
      <c r="O36" s="8" t="s">
        <v>278</v>
      </c>
      <c r="P36" s="8" t="s">
        <v>279</v>
      </c>
      <c r="Q36" s="7">
        <v>3274850</v>
      </c>
      <c r="R36" s="7">
        <v>2036</v>
      </c>
      <c r="S36" s="8">
        <v>24585000</v>
      </c>
      <c r="T36" s="21">
        <v>45868</v>
      </c>
      <c r="U36" s="7">
        <v>1266</v>
      </c>
      <c r="V36" s="7">
        <v>29502000</v>
      </c>
      <c r="W36" s="21">
        <v>45832</v>
      </c>
      <c r="X36" s="15" t="s">
        <v>92</v>
      </c>
      <c r="Y36" s="8" t="s">
        <v>259</v>
      </c>
      <c r="Z36" s="22">
        <v>24585000</v>
      </c>
      <c r="AA36" s="7" t="s">
        <v>84</v>
      </c>
      <c r="AB36" s="20">
        <v>45867</v>
      </c>
      <c r="AC36" s="20">
        <v>45874</v>
      </c>
      <c r="AD36" s="20">
        <v>46021</v>
      </c>
    </row>
    <row r="37" spans="2:30" x14ac:dyDescent="0.25">
      <c r="B37" s="7">
        <v>2025</v>
      </c>
      <c r="C37" s="7">
        <v>725</v>
      </c>
      <c r="D37" s="4" t="s">
        <v>280</v>
      </c>
      <c r="E37" s="8" t="s">
        <v>21</v>
      </c>
      <c r="F37" s="8" t="s">
        <v>281</v>
      </c>
      <c r="G37" s="8" t="s">
        <v>24</v>
      </c>
      <c r="H37" s="8" t="s">
        <v>282</v>
      </c>
      <c r="I37" s="8" t="s">
        <v>116</v>
      </c>
      <c r="J37" s="8" t="s">
        <v>283</v>
      </c>
      <c r="K37" s="8" t="s">
        <v>30</v>
      </c>
      <c r="L37" s="8">
        <v>122</v>
      </c>
      <c r="M37" s="8" t="s">
        <v>32</v>
      </c>
      <c r="N37" s="7">
        <v>1032482738</v>
      </c>
      <c r="O37" s="8" t="s">
        <v>284</v>
      </c>
      <c r="P37" s="8" t="s">
        <v>285</v>
      </c>
      <c r="Q37" s="7">
        <v>3274850</v>
      </c>
      <c r="R37" s="7">
        <v>2016</v>
      </c>
      <c r="S37" s="8">
        <v>28590000</v>
      </c>
      <c r="T37" s="21">
        <v>45868</v>
      </c>
      <c r="U37" s="7">
        <v>1271</v>
      </c>
      <c r="V37" s="7">
        <v>34308000</v>
      </c>
      <c r="W37" s="21">
        <v>45832</v>
      </c>
      <c r="X37" s="15" t="s">
        <v>92</v>
      </c>
      <c r="Y37" s="8" t="s">
        <v>116</v>
      </c>
      <c r="Z37" s="22">
        <v>28590000</v>
      </c>
      <c r="AA37" s="7" t="s">
        <v>112</v>
      </c>
      <c r="AB37" s="20">
        <v>45868</v>
      </c>
      <c r="AC37" s="20">
        <v>45881</v>
      </c>
      <c r="AD37" s="20">
        <v>46020</v>
      </c>
    </row>
    <row r="38" spans="2:30" x14ac:dyDescent="0.25">
      <c r="B38" s="7">
        <v>2025</v>
      </c>
      <c r="C38" s="7">
        <v>726</v>
      </c>
      <c r="D38" s="4" t="s">
        <v>286</v>
      </c>
      <c r="E38" s="8" t="s">
        <v>21</v>
      </c>
      <c r="F38" s="8" t="s">
        <v>287</v>
      </c>
      <c r="G38" s="8" t="s">
        <v>24</v>
      </c>
      <c r="H38" s="8" t="s">
        <v>288</v>
      </c>
      <c r="I38" s="8" t="s">
        <v>289</v>
      </c>
      <c r="J38" s="8" t="s">
        <v>290</v>
      </c>
      <c r="K38" s="8" t="s">
        <v>30</v>
      </c>
      <c r="L38" s="8">
        <v>163</v>
      </c>
      <c r="M38" s="8" t="s">
        <v>32</v>
      </c>
      <c r="N38" s="7">
        <v>1010181441</v>
      </c>
      <c r="O38" s="8" t="s">
        <v>291</v>
      </c>
      <c r="P38" s="8" t="s">
        <v>292</v>
      </c>
      <c r="Q38" s="7">
        <v>3274850</v>
      </c>
      <c r="R38" s="7">
        <v>2038</v>
      </c>
      <c r="S38" s="8">
        <v>11151700</v>
      </c>
      <c r="T38" s="21">
        <v>45870</v>
      </c>
      <c r="U38" s="7">
        <v>1338</v>
      </c>
      <c r="V38" s="7">
        <v>11151700</v>
      </c>
      <c r="W38" s="21">
        <v>45848</v>
      </c>
      <c r="X38" s="15" t="s">
        <v>254</v>
      </c>
      <c r="Y38" s="8" t="s">
        <v>289</v>
      </c>
      <c r="Z38" s="22">
        <v>11151700</v>
      </c>
      <c r="AA38" s="7" t="s">
        <v>293</v>
      </c>
      <c r="AB38" s="20">
        <v>45868</v>
      </c>
      <c r="AC38" s="20">
        <v>45870</v>
      </c>
      <c r="AD38" s="20">
        <v>45959</v>
      </c>
    </row>
    <row r="39" spans="2:30" x14ac:dyDescent="0.25">
      <c r="B39" s="7">
        <v>2025</v>
      </c>
      <c r="C39" s="7">
        <v>727</v>
      </c>
      <c r="D39" s="4" t="s">
        <v>294</v>
      </c>
      <c r="E39" s="8" t="s">
        <v>21</v>
      </c>
      <c r="F39" s="8" t="s">
        <v>295</v>
      </c>
      <c r="G39" s="8" t="s">
        <v>24</v>
      </c>
      <c r="H39" s="8" t="s">
        <v>296</v>
      </c>
      <c r="I39" s="8" t="s">
        <v>57</v>
      </c>
      <c r="J39" s="8" t="s">
        <v>297</v>
      </c>
      <c r="K39" s="8" t="s">
        <v>30</v>
      </c>
      <c r="L39" s="8">
        <v>217</v>
      </c>
      <c r="M39" s="8" t="s">
        <v>32</v>
      </c>
      <c r="N39" s="7">
        <v>1020749408</v>
      </c>
      <c r="O39" s="8" t="s">
        <v>298</v>
      </c>
      <c r="P39" s="8" t="s">
        <v>292</v>
      </c>
      <c r="Q39" s="7">
        <v>3274850</v>
      </c>
      <c r="R39" s="7">
        <v>2037</v>
      </c>
      <c r="S39" s="8">
        <v>42834600</v>
      </c>
      <c r="T39" s="21">
        <v>45870</v>
      </c>
      <c r="U39" s="7">
        <v>1352</v>
      </c>
      <c r="V39" s="7">
        <v>42834600</v>
      </c>
      <c r="W39" s="21">
        <v>45861</v>
      </c>
      <c r="X39" s="15" t="s">
        <v>28</v>
      </c>
      <c r="Y39" s="8" t="s">
        <v>57</v>
      </c>
      <c r="Z39" s="22">
        <v>42834600</v>
      </c>
      <c r="AA39" s="7" t="s">
        <v>299</v>
      </c>
      <c r="AB39" s="20">
        <v>45869</v>
      </c>
      <c r="AC39" s="20">
        <v>45873</v>
      </c>
      <c r="AD39" s="20">
        <v>45981</v>
      </c>
    </row>
    <row r="40" spans="2:30" x14ac:dyDescent="0.25">
      <c r="B40" s="7">
        <v>2025</v>
      </c>
      <c r="C40" s="7">
        <v>728</v>
      </c>
      <c r="D40" s="4" t="s">
        <v>300</v>
      </c>
      <c r="E40" s="8" t="s">
        <v>21</v>
      </c>
      <c r="F40" s="8" t="s">
        <v>301</v>
      </c>
      <c r="G40" s="8" t="s">
        <v>24</v>
      </c>
      <c r="H40" s="8" t="s">
        <v>302</v>
      </c>
      <c r="I40" s="8" t="s">
        <v>303</v>
      </c>
      <c r="J40" s="8" t="s">
        <v>304</v>
      </c>
      <c r="K40" s="8" t="s">
        <v>30</v>
      </c>
      <c r="L40" s="8">
        <v>122</v>
      </c>
      <c r="M40" s="8" t="s">
        <v>32</v>
      </c>
      <c r="N40" s="7">
        <v>1001098307</v>
      </c>
      <c r="O40" s="8" t="s">
        <v>305</v>
      </c>
      <c r="P40" s="8" t="s">
        <v>306</v>
      </c>
      <c r="Q40" s="7">
        <v>3274850</v>
      </c>
      <c r="R40" s="7">
        <v>2076</v>
      </c>
      <c r="S40" s="8">
        <v>24585000</v>
      </c>
      <c r="T40" s="21">
        <v>45877</v>
      </c>
      <c r="U40" s="7">
        <v>1277</v>
      </c>
      <c r="V40" s="7">
        <v>29502000</v>
      </c>
      <c r="W40" s="21">
        <v>45832</v>
      </c>
      <c r="X40" s="15" t="s">
        <v>92</v>
      </c>
      <c r="Y40" s="8" t="s">
        <v>303</v>
      </c>
      <c r="Z40" s="22">
        <v>24585000</v>
      </c>
      <c r="AA40" s="7" t="s">
        <v>84</v>
      </c>
      <c r="AB40" s="20">
        <v>45870</v>
      </c>
      <c r="AC40" s="20">
        <v>45880</v>
      </c>
      <c r="AD40" s="20">
        <v>46021</v>
      </c>
    </row>
    <row r="41" spans="2:30" x14ac:dyDescent="0.25">
      <c r="B41" s="7">
        <v>2025</v>
      </c>
      <c r="C41" s="7">
        <v>729</v>
      </c>
      <c r="D41" s="4" t="s">
        <v>307</v>
      </c>
      <c r="E41" s="8" t="s">
        <v>22</v>
      </c>
      <c r="F41" s="8" t="s">
        <v>308</v>
      </c>
      <c r="G41" s="8" t="s">
        <v>49</v>
      </c>
      <c r="H41" s="8" t="s">
        <v>25</v>
      </c>
      <c r="I41" s="8" t="s">
        <v>27</v>
      </c>
      <c r="J41" s="8" t="s">
        <v>309</v>
      </c>
      <c r="K41" s="8" t="s">
        <v>30</v>
      </c>
      <c r="L41" s="8">
        <v>163</v>
      </c>
      <c r="M41" s="8" t="s">
        <v>31</v>
      </c>
      <c r="N41" s="7" t="s">
        <v>310</v>
      </c>
      <c r="O41" s="8" t="s">
        <v>311</v>
      </c>
      <c r="P41" s="8" t="s">
        <v>312</v>
      </c>
      <c r="Q41" s="7">
        <v>3274850</v>
      </c>
      <c r="R41" s="7">
        <v>2087</v>
      </c>
      <c r="S41" s="8">
        <v>213461605</v>
      </c>
      <c r="T41" s="21">
        <v>45880</v>
      </c>
      <c r="U41" s="7">
        <v>352</v>
      </c>
      <c r="V41" s="7">
        <v>240000000</v>
      </c>
      <c r="W41" s="21">
        <v>45681</v>
      </c>
      <c r="X41" s="15" t="s">
        <v>254</v>
      </c>
      <c r="Y41" s="8" t="s">
        <v>27</v>
      </c>
      <c r="Z41" s="22">
        <v>213461605</v>
      </c>
      <c r="AA41" s="7" t="s">
        <v>255</v>
      </c>
      <c r="AB41" s="20">
        <v>45870</v>
      </c>
      <c r="AC41" s="20">
        <v>45880</v>
      </c>
      <c r="AD41" s="20">
        <v>45910</v>
      </c>
    </row>
    <row r="42" spans="2:30" x14ac:dyDescent="0.25">
      <c r="B42" s="7">
        <v>2025</v>
      </c>
      <c r="C42" s="7">
        <v>730</v>
      </c>
      <c r="D42" s="4" t="s">
        <v>313</v>
      </c>
      <c r="E42" s="8" t="s">
        <v>21</v>
      </c>
      <c r="F42" s="8" t="s">
        <v>314</v>
      </c>
      <c r="G42" s="8" t="s">
        <v>24</v>
      </c>
      <c r="H42" s="8" t="s">
        <v>315</v>
      </c>
      <c r="I42" s="8" t="s">
        <v>56</v>
      </c>
      <c r="J42" s="8" t="s">
        <v>316</v>
      </c>
      <c r="K42" s="8" t="s">
        <v>30</v>
      </c>
      <c r="L42" s="8">
        <v>122</v>
      </c>
      <c r="M42" s="8" t="s">
        <v>32</v>
      </c>
      <c r="N42" s="7" t="s">
        <v>317</v>
      </c>
      <c r="O42" s="8" t="s">
        <v>318</v>
      </c>
      <c r="P42" s="8" t="s">
        <v>319</v>
      </c>
      <c r="Q42" s="7">
        <v>3274850</v>
      </c>
      <c r="R42" s="7">
        <v>2056</v>
      </c>
      <c r="S42" s="8">
        <v>39114000</v>
      </c>
      <c r="T42" s="21">
        <v>45873</v>
      </c>
      <c r="U42" s="7">
        <v>1237</v>
      </c>
      <c r="V42" s="7">
        <v>39114000</v>
      </c>
      <c r="W42" s="21">
        <v>45828</v>
      </c>
      <c r="X42" s="15" t="s">
        <v>92</v>
      </c>
      <c r="Y42" s="8" t="s">
        <v>56</v>
      </c>
      <c r="Z42" s="22">
        <v>39114000</v>
      </c>
      <c r="AA42" s="7" t="s">
        <v>112</v>
      </c>
      <c r="AB42" s="20">
        <v>45870</v>
      </c>
      <c r="AC42" s="20">
        <v>45897</v>
      </c>
      <c r="AD42" s="20">
        <v>46021</v>
      </c>
    </row>
    <row r="43" spans="2:30" x14ac:dyDescent="0.25">
      <c r="B43" s="7">
        <v>2025</v>
      </c>
      <c r="C43" s="7">
        <v>731</v>
      </c>
      <c r="D43" s="4" t="s">
        <v>320</v>
      </c>
      <c r="E43" s="8" t="s">
        <v>21</v>
      </c>
      <c r="F43" s="8" t="s">
        <v>321</v>
      </c>
      <c r="G43" s="8" t="s">
        <v>23</v>
      </c>
      <c r="H43" s="8" t="s">
        <v>25</v>
      </c>
      <c r="I43" s="8" t="s">
        <v>28</v>
      </c>
      <c r="J43" s="8" t="s">
        <v>322</v>
      </c>
      <c r="K43" s="8" t="s">
        <v>30</v>
      </c>
      <c r="L43" s="8" t="s">
        <v>323</v>
      </c>
      <c r="M43" s="8" t="s">
        <v>31</v>
      </c>
      <c r="N43" s="7">
        <v>899499061</v>
      </c>
      <c r="O43" s="8" t="s">
        <v>324</v>
      </c>
      <c r="P43" s="8" t="s">
        <v>325</v>
      </c>
      <c r="Q43" s="7">
        <v>3274850</v>
      </c>
      <c r="R43" s="7" t="s">
        <v>25</v>
      </c>
      <c r="S43" s="8" t="s">
        <v>25</v>
      </c>
      <c r="T43" s="21" t="s">
        <v>25</v>
      </c>
      <c r="U43" s="7" t="s">
        <v>25</v>
      </c>
      <c r="V43" s="7" t="s">
        <v>25</v>
      </c>
      <c r="W43" s="21" t="s">
        <v>25</v>
      </c>
      <c r="X43" s="15" t="s">
        <v>28</v>
      </c>
      <c r="Y43" s="8" t="s">
        <v>28</v>
      </c>
      <c r="Z43" s="22">
        <v>0</v>
      </c>
      <c r="AA43" s="7" t="s">
        <v>84</v>
      </c>
      <c r="AB43" s="20">
        <v>45869</v>
      </c>
      <c r="AC43" s="20">
        <v>45873</v>
      </c>
      <c r="AD43" s="20">
        <v>46022</v>
      </c>
    </row>
    <row r="44" spans="2:30" x14ac:dyDescent="0.25">
      <c r="B44" s="7">
        <v>2025</v>
      </c>
      <c r="C44" s="7">
        <v>732</v>
      </c>
      <c r="D44" s="4" t="s">
        <v>326</v>
      </c>
      <c r="E44" s="8" t="s">
        <v>21</v>
      </c>
      <c r="F44" s="8" t="s">
        <v>327</v>
      </c>
      <c r="G44" s="8" t="s">
        <v>23</v>
      </c>
      <c r="H44" s="8" t="s">
        <v>25</v>
      </c>
      <c r="I44" s="8" t="s">
        <v>28</v>
      </c>
      <c r="J44" s="8" t="s">
        <v>328</v>
      </c>
      <c r="K44" s="8" t="s">
        <v>30</v>
      </c>
      <c r="L44" s="8">
        <v>2743</v>
      </c>
      <c r="M44" s="8" t="s">
        <v>31</v>
      </c>
      <c r="N44" s="7">
        <v>899499061</v>
      </c>
      <c r="O44" s="8" t="s">
        <v>329</v>
      </c>
      <c r="P44" s="8" t="s">
        <v>330</v>
      </c>
      <c r="Q44" s="7">
        <v>3274850</v>
      </c>
      <c r="R44" s="7" t="s">
        <v>25</v>
      </c>
      <c r="S44" s="8" t="s">
        <v>25</v>
      </c>
      <c r="T44" s="21" t="s">
        <v>25</v>
      </c>
      <c r="U44" s="7" t="s">
        <v>25</v>
      </c>
      <c r="V44" s="7" t="s">
        <v>25</v>
      </c>
      <c r="W44" s="21" t="s">
        <v>25</v>
      </c>
      <c r="X44" s="15" t="s">
        <v>28</v>
      </c>
      <c r="Y44" s="8" t="s">
        <v>28</v>
      </c>
      <c r="Z44" s="22">
        <v>0</v>
      </c>
      <c r="AA44" s="7" t="s">
        <v>84</v>
      </c>
      <c r="AB44" s="20">
        <v>45869</v>
      </c>
      <c r="AC44" s="20">
        <v>45870</v>
      </c>
      <c r="AD44" s="20">
        <v>46022</v>
      </c>
    </row>
    <row r="45" spans="2:30" x14ac:dyDescent="0.25">
      <c r="B45" s="7">
        <v>2025</v>
      </c>
      <c r="C45" s="7">
        <v>735</v>
      </c>
      <c r="D45" s="4" t="s">
        <v>331</v>
      </c>
      <c r="E45" s="8" t="s">
        <v>21</v>
      </c>
      <c r="F45" s="8" t="s">
        <v>332</v>
      </c>
      <c r="G45" s="8" t="s">
        <v>24</v>
      </c>
      <c r="H45" s="8" t="s">
        <v>277</v>
      </c>
      <c r="I45" s="8" t="s">
        <v>303</v>
      </c>
      <c r="J45" s="8" t="s">
        <v>260</v>
      </c>
      <c r="K45" s="8" t="s">
        <v>30</v>
      </c>
      <c r="L45" s="8">
        <v>122</v>
      </c>
      <c r="M45" s="8" t="s">
        <v>32</v>
      </c>
      <c r="N45" s="7">
        <v>80744968</v>
      </c>
      <c r="O45" s="8" t="s">
        <v>333</v>
      </c>
      <c r="P45" s="8" t="s">
        <v>334</v>
      </c>
      <c r="Q45" s="7">
        <v>3274850</v>
      </c>
      <c r="R45" s="7">
        <v>2027</v>
      </c>
      <c r="S45" s="8">
        <v>24585000</v>
      </c>
      <c r="T45" s="21">
        <v>45873</v>
      </c>
      <c r="U45" s="7">
        <v>1265</v>
      </c>
      <c r="V45" s="7">
        <v>29502000</v>
      </c>
      <c r="W45" s="21">
        <v>45832</v>
      </c>
      <c r="X45" s="15" t="s">
        <v>92</v>
      </c>
      <c r="Y45" s="8" t="s">
        <v>303</v>
      </c>
      <c r="Z45" s="22">
        <v>24585000</v>
      </c>
      <c r="AA45" s="7" t="s">
        <v>84</v>
      </c>
      <c r="AB45" s="20">
        <v>45873</v>
      </c>
      <c r="AC45" s="20">
        <v>45875</v>
      </c>
      <c r="AD45" s="20">
        <v>46021</v>
      </c>
    </row>
    <row r="46" spans="2:30" x14ac:dyDescent="0.25">
      <c r="B46" s="7">
        <v>2025</v>
      </c>
      <c r="C46" s="7">
        <v>736</v>
      </c>
      <c r="D46" s="4" t="s">
        <v>335</v>
      </c>
      <c r="E46" s="8" t="s">
        <v>21</v>
      </c>
      <c r="F46" s="8" t="s">
        <v>336</v>
      </c>
      <c r="G46" s="8" t="s">
        <v>24</v>
      </c>
      <c r="H46" s="8" t="s">
        <v>144</v>
      </c>
      <c r="I46" s="8" t="s">
        <v>116</v>
      </c>
      <c r="J46" s="8" t="s">
        <v>337</v>
      </c>
      <c r="K46" s="8" t="s">
        <v>30</v>
      </c>
      <c r="L46" s="8">
        <v>122</v>
      </c>
      <c r="M46" s="8" t="s">
        <v>32</v>
      </c>
      <c r="N46" s="7">
        <v>80912492</v>
      </c>
      <c r="O46" s="8" t="s">
        <v>338</v>
      </c>
      <c r="P46" s="8" t="s">
        <v>339</v>
      </c>
      <c r="Q46" s="7">
        <v>3274850</v>
      </c>
      <c r="R46" s="7">
        <v>2071</v>
      </c>
      <c r="S46" s="8">
        <v>32595000</v>
      </c>
      <c r="T46" s="21">
        <v>45874</v>
      </c>
      <c r="U46" s="7">
        <v>1272</v>
      </c>
      <c r="V46" s="7">
        <v>39114000</v>
      </c>
      <c r="W46" s="21">
        <v>45832</v>
      </c>
      <c r="X46" s="15" t="s">
        <v>92</v>
      </c>
      <c r="Y46" s="8" t="s">
        <v>116</v>
      </c>
      <c r="Z46" s="22">
        <v>32595000</v>
      </c>
      <c r="AA46" s="7" t="s">
        <v>84</v>
      </c>
      <c r="AB46" s="20">
        <v>45873</v>
      </c>
      <c r="AC46" s="20">
        <v>45880</v>
      </c>
      <c r="AD46" s="20">
        <v>46021</v>
      </c>
    </row>
    <row r="47" spans="2:30" x14ac:dyDescent="0.25">
      <c r="B47" s="7">
        <v>2025</v>
      </c>
      <c r="C47" s="7">
        <v>737</v>
      </c>
      <c r="D47" s="4" t="s">
        <v>340</v>
      </c>
      <c r="E47" s="8" t="s">
        <v>21</v>
      </c>
      <c r="F47" s="8" t="s">
        <v>341</v>
      </c>
      <c r="G47" s="8" t="s">
        <v>24</v>
      </c>
      <c r="H47" s="8" t="s">
        <v>342</v>
      </c>
      <c r="I47" s="8" t="s">
        <v>343</v>
      </c>
      <c r="J47" s="8" t="s">
        <v>344</v>
      </c>
      <c r="K47" s="8" t="s">
        <v>30</v>
      </c>
      <c r="L47" s="8">
        <v>122</v>
      </c>
      <c r="M47" s="8" t="s">
        <v>32</v>
      </c>
      <c r="N47" s="7">
        <v>1018446533</v>
      </c>
      <c r="O47" s="8" t="s">
        <v>345</v>
      </c>
      <c r="P47" s="8" t="s">
        <v>346</v>
      </c>
      <c r="Q47" s="7">
        <v>3274850</v>
      </c>
      <c r="R47" s="7">
        <v>2071</v>
      </c>
      <c r="S47" s="8">
        <v>36600000</v>
      </c>
      <c r="T47" s="21">
        <v>45874</v>
      </c>
      <c r="U47" s="7">
        <v>1281</v>
      </c>
      <c r="V47" s="7">
        <v>43920000</v>
      </c>
      <c r="W47" s="21">
        <v>45833</v>
      </c>
      <c r="X47" s="15" t="s">
        <v>92</v>
      </c>
      <c r="Y47" s="8" t="s">
        <v>343</v>
      </c>
      <c r="Z47" s="22">
        <v>36600000</v>
      </c>
      <c r="AA47" s="7" t="s">
        <v>84</v>
      </c>
      <c r="AB47" s="20">
        <v>45873</v>
      </c>
      <c r="AC47" s="20">
        <v>45877</v>
      </c>
      <c r="AD47" s="20">
        <v>46021</v>
      </c>
    </row>
    <row r="48" spans="2:30" x14ac:dyDescent="0.25">
      <c r="B48" s="7">
        <v>2025</v>
      </c>
      <c r="C48" s="7">
        <v>738</v>
      </c>
      <c r="D48" s="4" t="s">
        <v>347</v>
      </c>
      <c r="E48" s="8" t="s">
        <v>21</v>
      </c>
      <c r="F48" s="8" t="s">
        <v>348</v>
      </c>
      <c r="G48" s="8" t="s">
        <v>24</v>
      </c>
      <c r="H48" s="8" t="s">
        <v>349</v>
      </c>
      <c r="I48" s="8" t="s">
        <v>350</v>
      </c>
      <c r="J48" s="8" t="s">
        <v>351</v>
      </c>
      <c r="K48" s="8" t="s">
        <v>30</v>
      </c>
      <c r="L48" s="8">
        <v>217</v>
      </c>
      <c r="M48" s="8" t="s">
        <v>32</v>
      </c>
      <c r="N48" s="7">
        <v>1020763138</v>
      </c>
      <c r="O48" s="8" t="s">
        <v>352</v>
      </c>
      <c r="P48" s="8" t="s">
        <v>353</v>
      </c>
      <c r="Q48" s="7">
        <v>3274850</v>
      </c>
      <c r="R48" s="7">
        <v>2059</v>
      </c>
      <c r="S48" s="8">
        <v>32595000</v>
      </c>
      <c r="T48" s="21">
        <v>45873</v>
      </c>
      <c r="U48" s="7">
        <v>1358</v>
      </c>
      <c r="V48" s="7">
        <v>33246900</v>
      </c>
      <c r="W48" s="21">
        <v>45837</v>
      </c>
      <c r="X48" s="15" t="s">
        <v>28</v>
      </c>
      <c r="Y48" s="8" t="s">
        <v>350</v>
      </c>
      <c r="Z48" s="22">
        <v>32595000</v>
      </c>
      <c r="AA48" s="7" t="s">
        <v>84</v>
      </c>
      <c r="AB48" s="20">
        <v>45873</v>
      </c>
      <c r="AC48" s="20">
        <v>45874</v>
      </c>
      <c r="AD48" s="20">
        <v>46022</v>
      </c>
    </row>
    <row r="49" spans="2:30" x14ac:dyDescent="0.25">
      <c r="B49" s="7">
        <v>2025</v>
      </c>
      <c r="C49" s="7">
        <v>739</v>
      </c>
      <c r="D49" s="4" t="s">
        <v>354</v>
      </c>
      <c r="E49" s="8" t="s">
        <v>21</v>
      </c>
      <c r="F49" s="8" t="s">
        <v>355</v>
      </c>
      <c r="G49" s="8" t="s">
        <v>24</v>
      </c>
      <c r="H49" s="8" t="s">
        <v>356</v>
      </c>
      <c r="I49" s="8" t="s">
        <v>357</v>
      </c>
      <c r="J49" s="8" t="s">
        <v>358</v>
      </c>
      <c r="K49" s="8" t="s">
        <v>30</v>
      </c>
      <c r="L49" s="8">
        <v>152</v>
      </c>
      <c r="M49" s="8" t="s">
        <v>32</v>
      </c>
      <c r="N49" s="7">
        <v>52898852</v>
      </c>
      <c r="O49" s="8" t="s">
        <v>359</v>
      </c>
      <c r="P49" s="8" t="s">
        <v>360</v>
      </c>
      <c r="Q49" s="7">
        <v>3274850</v>
      </c>
      <c r="R49" s="7">
        <v>2069</v>
      </c>
      <c r="S49" s="8">
        <v>44610000</v>
      </c>
      <c r="T49" s="21">
        <v>45874</v>
      </c>
      <c r="U49" s="7">
        <v>1328</v>
      </c>
      <c r="V49" s="7">
        <v>44610000</v>
      </c>
      <c r="W49" s="21">
        <v>45848</v>
      </c>
      <c r="X49" s="15" t="s">
        <v>28</v>
      </c>
      <c r="Y49" s="8" t="s">
        <v>357</v>
      </c>
      <c r="Z49" s="22">
        <v>44610000</v>
      </c>
      <c r="AA49" s="7" t="s">
        <v>84</v>
      </c>
      <c r="AB49" s="20">
        <v>45874</v>
      </c>
      <c r="AC49" s="20">
        <v>45877</v>
      </c>
      <c r="AD49" s="20">
        <v>46021</v>
      </c>
    </row>
    <row r="50" spans="2:30" x14ac:dyDescent="0.25">
      <c r="B50" s="7">
        <v>2025</v>
      </c>
      <c r="C50" s="7">
        <v>740</v>
      </c>
      <c r="D50" s="4" t="s">
        <v>361</v>
      </c>
      <c r="E50" s="8" t="s">
        <v>21</v>
      </c>
      <c r="F50" s="8" t="s">
        <v>362</v>
      </c>
      <c r="G50" s="8" t="s">
        <v>24</v>
      </c>
      <c r="H50" s="8" t="s">
        <v>52</v>
      </c>
      <c r="I50" s="8" t="s">
        <v>363</v>
      </c>
      <c r="J50" s="8" t="s">
        <v>364</v>
      </c>
      <c r="K50" s="8" t="s">
        <v>30</v>
      </c>
      <c r="L50" s="8">
        <v>80</v>
      </c>
      <c r="M50" s="8" t="s">
        <v>32</v>
      </c>
      <c r="N50" s="7">
        <v>1001116898</v>
      </c>
      <c r="O50" s="8" t="s">
        <v>365</v>
      </c>
      <c r="P50" s="8" t="s">
        <v>366</v>
      </c>
      <c r="Q50" s="7">
        <v>3274850</v>
      </c>
      <c r="R50" s="7">
        <v>2095</v>
      </c>
      <c r="S50" s="8">
        <v>24585000</v>
      </c>
      <c r="T50" s="21">
        <v>45881</v>
      </c>
      <c r="U50" s="7">
        <v>1300</v>
      </c>
      <c r="V50" s="7">
        <v>24585000</v>
      </c>
      <c r="W50" s="21">
        <v>45839</v>
      </c>
      <c r="X50" s="15" t="s">
        <v>26</v>
      </c>
      <c r="Y50" s="8" t="s">
        <v>363</v>
      </c>
      <c r="Z50" s="22">
        <v>24585000</v>
      </c>
      <c r="AA50" s="7" t="s">
        <v>84</v>
      </c>
      <c r="AB50" s="20">
        <v>45877</v>
      </c>
      <c r="AC50" s="20">
        <v>45882</v>
      </c>
      <c r="AD50" s="20">
        <v>46022</v>
      </c>
    </row>
    <row r="51" spans="2:30" x14ac:dyDescent="0.25">
      <c r="B51" s="7">
        <v>2025</v>
      </c>
      <c r="C51" s="7">
        <v>741</v>
      </c>
      <c r="D51" s="4" t="s">
        <v>367</v>
      </c>
      <c r="E51" s="8" t="s">
        <v>21</v>
      </c>
      <c r="F51" s="8" t="s">
        <v>368</v>
      </c>
      <c r="G51" s="8" t="s">
        <v>24</v>
      </c>
      <c r="H51" s="8" t="s">
        <v>369</v>
      </c>
      <c r="I51" s="8" t="s">
        <v>28</v>
      </c>
      <c r="J51" s="8" t="s">
        <v>370</v>
      </c>
      <c r="K51" s="8" t="s">
        <v>30</v>
      </c>
      <c r="L51" s="8">
        <v>102</v>
      </c>
      <c r="M51" s="8" t="s">
        <v>32</v>
      </c>
      <c r="N51" s="7">
        <v>52979999</v>
      </c>
      <c r="O51" s="8" t="s">
        <v>371</v>
      </c>
      <c r="P51" s="8" t="s">
        <v>372</v>
      </c>
      <c r="Q51" s="7">
        <v>3274850</v>
      </c>
      <c r="R51" s="7">
        <v>2088</v>
      </c>
      <c r="S51" s="8">
        <v>16242000</v>
      </c>
      <c r="T51" s="21">
        <v>45881</v>
      </c>
      <c r="U51" s="7">
        <v>1355</v>
      </c>
      <c r="V51" s="7">
        <v>48726000</v>
      </c>
      <c r="W51" s="21">
        <v>45861</v>
      </c>
      <c r="X51" s="15" t="s">
        <v>28</v>
      </c>
      <c r="Y51" s="8" t="s">
        <v>28</v>
      </c>
      <c r="Z51" s="22">
        <v>16242000</v>
      </c>
      <c r="AA51" s="7" t="s">
        <v>373</v>
      </c>
      <c r="AB51" s="20">
        <v>45880</v>
      </c>
      <c r="AC51" s="20">
        <v>45882</v>
      </c>
      <c r="AD51" s="20">
        <v>45942</v>
      </c>
    </row>
    <row r="52" spans="2:30" x14ac:dyDescent="0.25">
      <c r="B52" s="7">
        <v>2025</v>
      </c>
      <c r="C52" s="7">
        <v>742</v>
      </c>
      <c r="D52" s="4" t="s">
        <v>374</v>
      </c>
      <c r="E52" s="8" t="s">
        <v>21</v>
      </c>
      <c r="F52" s="8" t="s">
        <v>375</v>
      </c>
      <c r="G52" s="8" t="s">
        <v>376</v>
      </c>
      <c r="H52" s="8" t="s">
        <v>25</v>
      </c>
      <c r="I52" s="8" t="s">
        <v>377</v>
      </c>
      <c r="J52" s="8" t="s">
        <v>378</v>
      </c>
      <c r="K52" s="8" t="s">
        <v>379</v>
      </c>
      <c r="L52" s="8" t="s">
        <v>25</v>
      </c>
      <c r="M52" s="8" t="s">
        <v>31</v>
      </c>
      <c r="N52" s="7">
        <v>860506170</v>
      </c>
      <c r="O52" s="8" t="s">
        <v>380</v>
      </c>
      <c r="P52" s="8" t="s">
        <v>381</v>
      </c>
      <c r="Q52" s="7">
        <v>3274850</v>
      </c>
      <c r="R52" s="7" t="s">
        <v>25</v>
      </c>
      <c r="S52" s="8" t="s">
        <v>25</v>
      </c>
      <c r="T52" s="21" t="s">
        <v>25</v>
      </c>
      <c r="U52" s="7" t="s">
        <v>25</v>
      </c>
      <c r="V52" s="7" t="s">
        <v>25</v>
      </c>
      <c r="W52" s="21" t="s">
        <v>25</v>
      </c>
      <c r="X52" s="15" t="s">
        <v>26</v>
      </c>
      <c r="Y52" s="8" t="s">
        <v>377</v>
      </c>
      <c r="Z52" s="22">
        <v>0</v>
      </c>
      <c r="AA52" s="7" t="s">
        <v>382</v>
      </c>
      <c r="AB52" s="20">
        <v>45877</v>
      </c>
      <c r="AC52" s="20">
        <v>45897</v>
      </c>
      <c r="AD52" s="20">
        <v>46903</v>
      </c>
    </row>
    <row r="53" spans="2:30" x14ac:dyDescent="0.25">
      <c r="B53" s="7">
        <v>2025</v>
      </c>
      <c r="C53" s="7">
        <v>743</v>
      </c>
      <c r="D53" s="4" t="s">
        <v>383</v>
      </c>
      <c r="E53" s="8" t="s">
        <v>51</v>
      </c>
      <c r="F53" s="8" t="s">
        <v>384</v>
      </c>
      <c r="G53" s="8" t="s">
        <v>385</v>
      </c>
      <c r="H53" s="8" t="s">
        <v>25</v>
      </c>
      <c r="I53" s="8" t="s">
        <v>26</v>
      </c>
      <c r="J53" s="8" t="s">
        <v>386</v>
      </c>
      <c r="K53" s="8" t="s">
        <v>30</v>
      </c>
      <c r="L53" s="8">
        <v>123</v>
      </c>
      <c r="M53" s="8" t="s">
        <v>31</v>
      </c>
      <c r="N53" s="7">
        <v>901042743</v>
      </c>
      <c r="O53" s="8" t="s">
        <v>387</v>
      </c>
      <c r="P53" s="8" t="s">
        <v>388</v>
      </c>
      <c r="Q53" s="7">
        <v>3274850</v>
      </c>
      <c r="R53" s="7">
        <v>2119</v>
      </c>
      <c r="S53" s="8">
        <v>1224787944</v>
      </c>
      <c r="T53" s="21">
        <v>45887</v>
      </c>
      <c r="U53" s="7">
        <v>1044</v>
      </c>
      <c r="V53" s="7">
        <v>1300000000</v>
      </c>
      <c r="W53" s="21">
        <v>45754</v>
      </c>
      <c r="X53" s="15" t="s">
        <v>26</v>
      </c>
      <c r="Y53" s="8" t="s">
        <v>26</v>
      </c>
      <c r="Z53" s="22">
        <v>1224787944</v>
      </c>
      <c r="AA53" s="7" t="s">
        <v>373</v>
      </c>
      <c r="AB53" s="20">
        <v>45881</v>
      </c>
      <c r="AC53" s="20">
        <v>45891</v>
      </c>
      <c r="AD53" s="20">
        <v>45952</v>
      </c>
    </row>
    <row r="54" spans="2:30" x14ac:dyDescent="0.25">
      <c r="B54" s="7">
        <v>2025</v>
      </c>
      <c r="C54" s="7">
        <v>744</v>
      </c>
      <c r="D54" s="4" t="s">
        <v>389</v>
      </c>
      <c r="E54" s="8" t="s">
        <v>21</v>
      </c>
      <c r="F54" s="8" t="s">
        <v>390</v>
      </c>
      <c r="G54" s="8" t="s">
        <v>24</v>
      </c>
      <c r="H54" s="8" t="s">
        <v>391</v>
      </c>
      <c r="I54" s="8" t="s">
        <v>62</v>
      </c>
      <c r="J54" s="8" t="s">
        <v>392</v>
      </c>
      <c r="K54" s="8" t="s">
        <v>30</v>
      </c>
      <c r="L54" s="8">
        <v>122</v>
      </c>
      <c r="M54" s="8" t="s">
        <v>32</v>
      </c>
      <c r="N54" s="7">
        <v>80769179</v>
      </c>
      <c r="O54" s="8" t="s">
        <v>393</v>
      </c>
      <c r="P54" s="8" t="s">
        <v>394</v>
      </c>
      <c r="Q54" s="7">
        <v>3274850</v>
      </c>
      <c r="R54" s="7">
        <v>2107</v>
      </c>
      <c r="S54" s="8">
        <v>40605000</v>
      </c>
      <c r="T54" s="21">
        <v>45883</v>
      </c>
      <c r="U54" s="7">
        <v>1288</v>
      </c>
      <c r="V54" s="7">
        <v>48726000</v>
      </c>
      <c r="W54" s="21">
        <v>45833</v>
      </c>
      <c r="X54" s="15" t="s">
        <v>92</v>
      </c>
      <c r="Y54" s="8" t="s">
        <v>62</v>
      </c>
      <c r="Z54" s="22">
        <v>40605000</v>
      </c>
      <c r="AA54" s="7" t="s">
        <v>84</v>
      </c>
      <c r="AB54" s="20">
        <v>45881</v>
      </c>
      <c r="AC54" s="20">
        <v>45891</v>
      </c>
      <c r="AD54" s="20">
        <v>46021</v>
      </c>
    </row>
    <row r="55" spans="2:30" x14ac:dyDescent="0.25">
      <c r="B55" s="7">
        <v>2025</v>
      </c>
      <c r="C55" s="7">
        <v>745</v>
      </c>
      <c r="D55" s="4" t="s">
        <v>395</v>
      </c>
      <c r="E55" s="8" t="s">
        <v>21</v>
      </c>
      <c r="F55" s="8" t="s">
        <v>396</v>
      </c>
      <c r="G55" s="8" t="s">
        <v>24</v>
      </c>
      <c r="H55" s="8" t="s">
        <v>397</v>
      </c>
      <c r="I55" s="8" t="s">
        <v>28</v>
      </c>
      <c r="J55" s="8" t="s">
        <v>398</v>
      </c>
      <c r="K55" s="8" t="s">
        <v>30</v>
      </c>
      <c r="L55" s="8">
        <v>102</v>
      </c>
      <c r="M55" s="8" t="s">
        <v>32</v>
      </c>
      <c r="N55" s="7">
        <v>80857539</v>
      </c>
      <c r="O55" s="8" t="s">
        <v>399</v>
      </c>
      <c r="P55" s="8" t="s">
        <v>400</v>
      </c>
      <c r="Q55" s="7">
        <v>3274850</v>
      </c>
      <c r="R55" s="7">
        <v>2101</v>
      </c>
      <c r="S55" s="8">
        <v>36600000</v>
      </c>
      <c r="T55" s="21">
        <v>45882</v>
      </c>
      <c r="U55" s="7">
        <v>1231</v>
      </c>
      <c r="V55" s="7">
        <v>43920000</v>
      </c>
      <c r="W55" s="21">
        <v>45827</v>
      </c>
      <c r="X55" s="15" t="s">
        <v>28</v>
      </c>
      <c r="Y55" s="8" t="s">
        <v>28</v>
      </c>
      <c r="Z55" s="22">
        <v>36600000</v>
      </c>
      <c r="AA55" s="7" t="s">
        <v>84</v>
      </c>
      <c r="AB55" s="20">
        <v>45881</v>
      </c>
      <c r="AC55" s="20">
        <v>45883</v>
      </c>
      <c r="AD55" s="20">
        <v>46022</v>
      </c>
    </row>
    <row r="56" spans="2:30" x14ac:dyDescent="0.25">
      <c r="B56" s="7">
        <v>2025</v>
      </c>
      <c r="C56" s="7">
        <v>746</v>
      </c>
      <c r="D56" s="4" t="s">
        <v>401</v>
      </c>
      <c r="E56" s="8" t="s">
        <v>21</v>
      </c>
      <c r="F56" s="8" t="s">
        <v>402</v>
      </c>
      <c r="G56" s="8" t="s">
        <v>24</v>
      </c>
      <c r="H56" s="8" t="s">
        <v>403</v>
      </c>
      <c r="I56" s="8" t="s">
        <v>56</v>
      </c>
      <c r="J56" s="8" t="s">
        <v>404</v>
      </c>
      <c r="K56" s="8" t="s">
        <v>30</v>
      </c>
      <c r="L56" s="8">
        <v>122</v>
      </c>
      <c r="M56" s="8" t="s">
        <v>32</v>
      </c>
      <c r="N56" s="7">
        <v>1032449627</v>
      </c>
      <c r="O56" s="8" t="s">
        <v>405</v>
      </c>
      <c r="P56" s="8" t="s">
        <v>406</v>
      </c>
      <c r="Q56" s="7">
        <v>3274850</v>
      </c>
      <c r="R56" s="7">
        <v>2108</v>
      </c>
      <c r="S56" s="8">
        <v>36600000</v>
      </c>
      <c r="T56" s="21">
        <v>45884</v>
      </c>
      <c r="U56" s="7">
        <v>1396</v>
      </c>
      <c r="V56" s="7">
        <v>36600000</v>
      </c>
      <c r="W56" s="21">
        <v>45874</v>
      </c>
      <c r="X56" s="15" t="s">
        <v>92</v>
      </c>
      <c r="Y56" s="8" t="s">
        <v>56</v>
      </c>
      <c r="Z56" s="22">
        <v>36600000</v>
      </c>
      <c r="AA56" s="7" t="s">
        <v>84</v>
      </c>
      <c r="AB56" s="20">
        <v>45881</v>
      </c>
      <c r="AC56" s="20">
        <v>45884</v>
      </c>
      <c r="AD56" s="20">
        <v>46022</v>
      </c>
    </row>
    <row r="57" spans="2:30" x14ac:dyDescent="0.25">
      <c r="B57" s="7">
        <v>2025</v>
      </c>
      <c r="C57" s="7">
        <v>747</v>
      </c>
      <c r="D57" s="4" t="s">
        <v>407</v>
      </c>
      <c r="E57" s="8" t="s">
        <v>21</v>
      </c>
      <c r="F57" s="8" t="s">
        <v>408</v>
      </c>
      <c r="G57" s="8" t="s">
        <v>24</v>
      </c>
      <c r="H57" s="8" t="s">
        <v>409</v>
      </c>
      <c r="I57" s="8" t="s">
        <v>410</v>
      </c>
      <c r="J57" s="8" t="s">
        <v>411</v>
      </c>
      <c r="K57" s="8" t="s">
        <v>30</v>
      </c>
      <c r="L57" s="8">
        <v>123</v>
      </c>
      <c r="M57" s="8" t="s">
        <v>32</v>
      </c>
      <c r="N57" s="7">
        <v>1082848292</v>
      </c>
      <c r="O57" s="8" t="s">
        <v>412</v>
      </c>
      <c r="P57" s="8" t="s">
        <v>413</v>
      </c>
      <c r="Q57" s="7">
        <v>3274850</v>
      </c>
      <c r="R57" s="7">
        <v>2131</v>
      </c>
      <c r="S57" s="8">
        <v>29335500</v>
      </c>
      <c r="T57" s="21">
        <v>45890</v>
      </c>
      <c r="U57" s="7">
        <v>1377</v>
      </c>
      <c r="V57" s="7">
        <v>32595000</v>
      </c>
      <c r="W57" s="21">
        <v>45868</v>
      </c>
      <c r="X57" s="15" t="s">
        <v>26</v>
      </c>
      <c r="Y57" s="8" t="s">
        <v>410</v>
      </c>
      <c r="Z57" s="22">
        <v>29335500</v>
      </c>
      <c r="AA57" s="7" t="s">
        <v>77</v>
      </c>
      <c r="AB57" s="20">
        <v>45884</v>
      </c>
      <c r="AC57" s="20">
        <v>45890</v>
      </c>
      <c r="AD57" s="20">
        <v>46022</v>
      </c>
    </row>
    <row r="58" spans="2:30" x14ac:dyDescent="0.25">
      <c r="B58" s="7">
        <v>2025</v>
      </c>
      <c r="C58" s="7">
        <v>748</v>
      </c>
      <c r="D58" s="4" t="s">
        <v>414</v>
      </c>
      <c r="E58" s="8" t="s">
        <v>21</v>
      </c>
      <c r="F58" s="8" t="s">
        <v>415</v>
      </c>
      <c r="G58" s="8" t="s">
        <v>24</v>
      </c>
      <c r="H58" s="8" t="s">
        <v>416</v>
      </c>
      <c r="I58" s="8" t="s">
        <v>417</v>
      </c>
      <c r="J58" s="8" t="s">
        <v>418</v>
      </c>
      <c r="K58" s="8" t="s">
        <v>30</v>
      </c>
      <c r="L58" s="8">
        <v>122</v>
      </c>
      <c r="M58" s="8" t="s">
        <v>32</v>
      </c>
      <c r="N58" s="7">
        <v>1090453700</v>
      </c>
      <c r="O58" s="8" t="s">
        <v>419</v>
      </c>
      <c r="P58" s="8" t="s">
        <v>420</v>
      </c>
      <c r="Q58" s="7">
        <v>3274850</v>
      </c>
      <c r="R58" s="7">
        <v>2156</v>
      </c>
      <c r="S58" s="8">
        <v>47331000</v>
      </c>
      <c r="T58" s="21">
        <v>45890</v>
      </c>
      <c r="U58" s="7">
        <v>1376</v>
      </c>
      <c r="V58" s="7">
        <v>52590000</v>
      </c>
      <c r="W58" s="21">
        <v>45868</v>
      </c>
      <c r="X58" s="15" t="s">
        <v>92</v>
      </c>
      <c r="Y58" s="8" t="s">
        <v>417</v>
      </c>
      <c r="Z58" s="22">
        <v>47331000</v>
      </c>
      <c r="AA58" s="7" t="s">
        <v>77</v>
      </c>
      <c r="AB58" s="20">
        <v>45888</v>
      </c>
      <c r="AC58" s="20">
        <v>45891</v>
      </c>
      <c r="AD58" s="20">
        <v>46021</v>
      </c>
    </row>
    <row r="59" spans="2:30" x14ac:dyDescent="0.25">
      <c r="B59" s="7">
        <v>2025</v>
      </c>
      <c r="C59" s="7">
        <v>749</v>
      </c>
      <c r="D59" s="4" t="s">
        <v>421</v>
      </c>
      <c r="E59" s="8" t="s">
        <v>21</v>
      </c>
      <c r="F59" s="8" t="s">
        <v>422</v>
      </c>
      <c r="G59" s="8" t="s">
        <v>24</v>
      </c>
      <c r="H59" s="8" t="s">
        <v>423</v>
      </c>
      <c r="I59" s="8" t="s">
        <v>424</v>
      </c>
      <c r="J59" s="8" t="s">
        <v>425</v>
      </c>
      <c r="K59" s="8" t="s">
        <v>30</v>
      </c>
      <c r="L59" s="8">
        <v>122</v>
      </c>
      <c r="M59" s="8" t="s">
        <v>32</v>
      </c>
      <c r="N59" s="7">
        <v>1090452431</v>
      </c>
      <c r="O59" s="8" t="s">
        <v>426</v>
      </c>
      <c r="P59" s="8" t="s">
        <v>427</v>
      </c>
      <c r="Q59" s="7">
        <v>3274850</v>
      </c>
      <c r="R59" s="7">
        <v>2154</v>
      </c>
      <c r="S59" s="8">
        <v>24585000</v>
      </c>
      <c r="T59" s="21">
        <v>45890</v>
      </c>
      <c r="U59" s="7">
        <v>1253</v>
      </c>
      <c r="V59" s="7">
        <v>29502000</v>
      </c>
      <c r="W59" s="21">
        <v>45828</v>
      </c>
      <c r="X59" s="15" t="s">
        <v>92</v>
      </c>
      <c r="Y59" s="8" t="s">
        <v>424</v>
      </c>
      <c r="Z59" s="22">
        <v>24585000</v>
      </c>
      <c r="AA59" s="7" t="s">
        <v>84</v>
      </c>
      <c r="AB59" s="20">
        <v>45888</v>
      </c>
      <c r="AC59" s="20">
        <v>45890</v>
      </c>
      <c r="AD59" s="20">
        <v>46021</v>
      </c>
    </row>
    <row r="60" spans="2:30" x14ac:dyDescent="0.25">
      <c r="B60" s="7">
        <v>2025</v>
      </c>
      <c r="C60" s="7">
        <v>751</v>
      </c>
      <c r="D60" s="4" t="s">
        <v>428</v>
      </c>
      <c r="E60" s="8" t="s">
        <v>21</v>
      </c>
      <c r="F60" s="8" t="s">
        <v>429</v>
      </c>
      <c r="G60" s="8" t="s">
        <v>49</v>
      </c>
      <c r="H60" s="8" t="s">
        <v>25</v>
      </c>
      <c r="I60" s="8" t="s">
        <v>27</v>
      </c>
      <c r="J60" s="8" t="s">
        <v>430</v>
      </c>
      <c r="K60" s="8" t="s">
        <v>30</v>
      </c>
      <c r="L60" s="8" t="s">
        <v>431</v>
      </c>
      <c r="M60" s="8" t="s">
        <v>31</v>
      </c>
      <c r="N60" s="7">
        <v>830077380</v>
      </c>
      <c r="O60" s="8" t="s">
        <v>432</v>
      </c>
      <c r="P60" s="8" t="s">
        <v>433</v>
      </c>
      <c r="Q60" s="7">
        <v>3274850</v>
      </c>
      <c r="R60" s="7" t="s">
        <v>434</v>
      </c>
      <c r="S60" s="8" t="s">
        <v>435</v>
      </c>
      <c r="T60" s="21">
        <v>45891</v>
      </c>
      <c r="U60" s="7" t="s">
        <v>436</v>
      </c>
      <c r="V60" s="7" t="s">
        <v>437</v>
      </c>
      <c r="W60" s="21">
        <v>45789</v>
      </c>
      <c r="X60" s="15" t="s">
        <v>254</v>
      </c>
      <c r="Y60" s="8" t="s">
        <v>27</v>
      </c>
      <c r="Z60" s="22">
        <v>436721552</v>
      </c>
      <c r="AA60" s="7" t="s">
        <v>438</v>
      </c>
      <c r="AB60" s="20">
        <v>45890</v>
      </c>
      <c r="AC60" s="20">
        <v>45894</v>
      </c>
      <c r="AD60" s="20">
        <v>46203</v>
      </c>
    </row>
    <row r="61" spans="2:30" x14ac:dyDescent="0.25">
      <c r="B61" s="7">
        <v>2025</v>
      </c>
      <c r="C61" s="7">
        <v>752</v>
      </c>
      <c r="D61" s="4" t="s">
        <v>439</v>
      </c>
      <c r="E61" s="8" t="s">
        <v>21</v>
      </c>
      <c r="F61" s="8" t="s">
        <v>440</v>
      </c>
      <c r="G61" s="8" t="s">
        <v>24</v>
      </c>
      <c r="H61" s="8" t="s">
        <v>441</v>
      </c>
      <c r="I61" s="8" t="s">
        <v>357</v>
      </c>
      <c r="J61" s="8" t="s">
        <v>442</v>
      </c>
      <c r="K61" s="8" t="s">
        <v>30</v>
      </c>
      <c r="L61" s="8">
        <v>152</v>
      </c>
      <c r="M61" s="8" t="s">
        <v>32</v>
      </c>
      <c r="N61" s="7">
        <v>1019015604</v>
      </c>
      <c r="O61" s="8" t="s">
        <v>443</v>
      </c>
      <c r="P61" s="8" t="s">
        <v>444</v>
      </c>
      <c r="Q61" s="7">
        <v>3274850</v>
      </c>
      <c r="R61" s="7">
        <v>2122</v>
      </c>
      <c r="S61" s="8">
        <v>33916000</v>
      </c>
      <c r="T61" s="21">
        <v>45888</v>
      </c>
      <c r="U61" s="7">
        <v>1329</v>
      </c>
      <c r="V61" s="7">
        <v>36600000</v>
      </c>
      <c r="W61" s="21">
        <v>45848</v>
      </c>
      <c r="X61" s="15" t="s">
        <v>28</v>
      </c>
      <c r="Y61" s="8" t="s">
        <v>357</v>
      </c>
      <c r="Z61" s="22">
        <v>33916000</v>
      </c>
      <c r="AA61" s="7" t="s">
        <v>445</v>
      </c>
      <c r="AB61" s="20">
        <v>45884</v>
      </c>
      <c r="AC61" s="20">
        <v>45890</v>
      </c>
      <c r="AD61" s="20">
        <v>46021</v>
      </c>
    </row>
    <row r="62" spans="2:30" x14ac:dyDescent="0.25">
      <c r="B62" s="7">
        <v>2025</v>
      </c>
      <c r="C62" s="7">
        <v>753</v>
      </c>
      <c r="D62" s="4" t="s">
        <v>446</v>
      </c>
      <c r="E62" s="8" t="s">
        <v>21</v>
      </c>
      <c r="F62" s="8" t="s">
        <v>447</v>
      </c>
      <c r="G62" s="8" t="s">
        <v>24</v>
      </c>
      <c r="H62" s="8" t="s">
        <v>448</v>
      </c>
      <c r="I62" s="8" t="s">
        <v>449</v>
      </c>
      <c r="J62" s="8" t="s">
        <v>450</v>
      </c>
      <c r="K62" s="8" t="s">
        <v>30</v>
      </c>
      <c r="L62" s="8">
        <v>144</v>
      </c>
      <c r="M62" s="8" t="s">
        <v>32</v>
      </c>
      <c r="N62" s="7">
        <v>1017194350</v>
      </c>
      <c r="O62" s="8" t="s">
        <v>451</v>
      </c>
      <c r="P62" s="8" t="s">
        <v>452</v>
      </c>
      <c r="Q62" s="7">
        <v>3274850</v>
      </c>
      <c r="R62" s="7">
        <v>2155</v>
      </c>
      <c r="S62" s="8">
        <v>52590000</v>
      </c>
      <c r="T62" s="21">
        <v>45890</v>
      </c>
      <c r="U62" s="7">
        <v>1351</v>
      </c>
      <c r="V62" s="7">
        <v>52590000</v>
      </c>
      <c r="W62" s="21">
        <v>45860</v>
      </c>
      <c r="X62" s="15" t="s">
        <v>28</v>
      </c>
      <c r="Y62" s="8" t="s">
        <v>449</v>
      </c>
      <c r="Z62" s="22">
        <v>52590000</v>
      </c>
      <c r="AA62" s="7" t="s">
        <v>84</v>
      </c>
      <c r="AB62" s="20">
        <v>45888</v>
      </c>
      <c r="AC62" s="20">
        <v>45890</v>
      </c>
      <c r="AD62" s="20">
        <v>46022</v>
      </c>
    </row>
    <row r="63" spans="2:30" x14ac:dyDescent="0.25">
      <c r="B63" s="7">
        <v>2025</v>
      </c>
      <c r="C63" s="7">
        <v>754</v>
      </c>
      <c r="D63" s="4" t="s">
        <v>453</v>
      </c>
      <c r="E63" s="8" t="s">
        <v>21</v>
      </c>
      <c r="F63" s="8" t="s">
        <v>454</v>
      </c>
      <c r="G63" s="8" t="s">
        <v>49</v>
      </c>
      <c r="H63" s="8" t="s">
        <v>25</v>
      </c>
      <c r="I63" s="8" t="s">
        <v>50</v>
      </c>
      <c r="J63" s="8" t="s">
        <v>455</v>
      </c>
      <c r="K63" s="8" t="s">
        <v>30</v>
      </c>
      <c r="L63" s="8">
        <v>4</v>
      </c>
      <c r="M63" s="8" t="s">
        <v>31</v>
      </c>
      <c r="N63" s="7">
        <v>830141248</v>
      </c>
      <c r="O63" s="8" t="s">
        <v>456</v>
      </c>
      <c r="P63" s="8" t="s">
        <v>457</v>
      </c>
      <c r="Q63" s="7">
        <v>3274850</v>
      </c>
      <c r="R63" s="7">
        <v>7625</v>
      </c>
      <c r="S63" s="8">
        <v>63618000</v>
      </c>
      <c r="T63" s="21">
        <v>45894</v>
      </c>
      <c r="U63" s="7">
        <v>7025</v>
      </c>
      <c r="V63" s="7">
        <v>63618000</v>
      </c>
      <c r="W63" s="21">
        <v>45814</v>
      </c>
      <c r="X63" s="15" t="s">
        <v>54</v>
      </c>
      <c r="Y63" s="8" t="s">
        <v>50</v>
      </c>
      <c r="Z63" s="22">
        <v>63618000</v>
      </c>
      <c r="AA63" s="7" t="s">
        <v>373</v>
      </c>
      <c r="AB63" s="20">
        <v>45888</v>
      </c>
      <c r="AC63" s="20">
        <v>45898</v>
      </c>
      <c r="AD63" s="20">
        <v>45958</v>
      </c>
    </row>
    <row r="64" spans="2:30" x14ac:dyDescent="0.25">
      <c r="B64" s="7">
        <v>2025</v>
      </c>
      <c r="C64" s="7">
        <v>755</v>
      </c>
      <c r="D64" s="4" t="s">
        <v>458</v>
      </c>
      <c r="E64" s="8" t="s">
        <v>21</v>
      </c>
      <c r="F64" s="8" t="s">
        <v>459</v>
      </c>
      <c r="G64" s="8" t="s">
        <v>49</v>
      </c>
      <c r="H64" s="8" t="s">
        <v>25</v>
      </c>
      <c r="I64" s="8" t="s">
        <v>50</v>
      </c>
      <c r="J64" s="8" t="s">
        <v>460</v>
      </c>
      <c r="K64" s="8" t="s">
        <v>30</v>
      </c>
      <c r="L64" s="8">
        <v>4</v>
      </c>
      <c r="M64" s="8" t="s">
        <v>31</v>
      </c>
      <c r="N64" s="7">
        <v>830087527</v>
      </c>
      <c r="O64" s="8" t="s">
        <v>461</v>
      </c>
      <c r="P64" s="8" t="s">
        <v>462</v>
      </c>
      <c r="Q64" s="7">
        <v>3274850</v>
      </c>
      <c r="R64" s="7">
        <v>7025</v>
      </c>
      <c r="S64" s="8">
        <v>63819075</v>
      </c>
      <c r="T64" s="21">
        <v>45894</v>
      </c>
      <c r="U64" s="7">
        <v>7825</v>
      </c>
      <c r="V64" s="7">
        <v>63819162</v>
      </c>
      <c r="W64" s="21">
        <v>45839</v>
      </c>
      <c r="X64" s="15" t="s">
        <v>54</v>
      </c>
      <c r="Y64" s="8" t="s">
        <v>50</v>
      </c>
      <c r="Z64" s="22">
        <v>63819075</v>
      </c>
      <c r="AA64" s="7" t="s">
        <v>373</v>
      </c>
      <c r="AB64" s="20">
        <v>45888</v>
      </c>
      <c r="AC64" s="20">
        <v>45898</v>
      </c>
      <c r="AD64" s="20">
        <v>45958</v>
      </c>
    </row>
    <row r="65" spans="2:30" x14ac:dyDescent="0.25">
      <c r="B65" s="7">
        <v>2025</v>
      </c>
      <c r="C65" s="7">
        <v>757</v>
      </c>
      <c r="D65" s="4" t="s">
        <v>463</v>
      </c>
      <c r="E65" s="8" t="s">
        <v>21</v>
      </c>
      <c r="F65" s="8" t="s">
        <v>464</v>
      </c>
      <c r="G65" s="8" t="s">
        <v>49</v>
      </c>
      <c r="H65" s="8" t="s">
        <v>25</v>
      </c>
      <c r="I65" s="8" t="s">
        <v>50</v>
      </c>
      <c r="J65" s="8" t="s">
        <v>465</v>
      </c>
      <c r="K65" s="8" t="s">
        <v>30</v>
      </c>
      <c r="L65" s="8">
        <v>4</v>
      </c>
      <c r="M65" s="8" t="s">
        <v>31</v>
      </c>
      <c r="N65" s="7">
        <v>860005444</v>
      </c>
      <c r="O65" s="8" t="s">
        <v>466</v>
      </c>
      <c r="P65" s="8" t="s">
        <v>467</v>
      </c>
      <c r="Q65" s="7">
        <v>3274850</v>
      </c>
      <c r="R65" s="7">
        <v>7825</v>
      </c>
      <c r="S65" s="8">
        <v>63959350</v>
      </c>
      <c r="T65" s="21">
        <v>45894</v>
      </c>
      <c r="U65" s="7">
        <v>7225</v>
      </c>
      <c r="V65" s="7">
        <v>63959350</v>
      </c>
      <c r="W65" s="21">
        <v>45819</v>
      </c>
      <c r="X65" s="15" t="s">
        <v>54</v>
      </c>
      <c r="Y65" s="8" t="s">
        <v>50</v>
      </c>
      <c r="Z65" s="22">
        <v>63959350</v>
      </c>
      <c r="AA65" s="7" t="s">
        <v>373</v>
      </c>
      <c r="AB65" s="20">
        <v>45889</v>
      </c>
      <c r="AC65" s="20">
        <v>45898</v>
      </c>
      <c r="AD65" s="20">
        <v>45958</v>
      </c>
    </row>
    <row r="66" spans="2:30" x14ac:dyDescent="0.25">
      <c r="B66" s="7">
        <v>2025</v>
      </c>
      <c r="C66" s="7">
        <v>760</v>
      </c>
      <c r="D66" s="4" t="s">
        <v>468</v>
      </c>
      <c r="E66" s="8" t="s">
        <v>21</v>
      </c>
      <c r="F66" s="8" t="s">
        <v>469</v>
      </c>
      <c r="G66" s="8" t="s">
        <v>24</v>
      </c>
      <c r="H66" s="8" t="s">
        <v>470</v>
      </c>
      <c r="I66" s="8" t="s">
        <v>62</v>
      </c>
      <c r="J66" s="8" t="s">
        <v>471</v>
      </c>
      <c r="K66" s="8" t="s">
        <v>30</v>
      </c>
      <c r="L66" s="8">
        <v>122</v>
      </c>
      <c r="M66" s="8" t="s">
        <v>32</v>
      </c>
      <c r="N66" s="7">
        <v>1026288021</v>
      </c>
      <c r="O66" s="8" t="s">
        <v>472</v>
      </c>
      <c r="P66" s="8" t="s">
        <v>473</v>
      </c>
      <c r="Q66" s="7">
        <v>3274850</v>
      </c>
      <c r="R66" s="7">
        <v>2151</v>
      </c>
      <c r="S66" s="8">
        <v>24585000</v>
      </c>
      <c r="T66" s="21">
        <v>45890</v>
      </c>
      <c r="U66" s="7">
        <v>1251</v>
      </c>
      <c r="V66" s="7">
        <v>29502000</v>
      </c>
      <c r="W66" s="21">
        <v>45828</v>
      </c>
      <c r="X66" s="15" t="s">
        <v>92</v>
      </c>
      <c r="Y66" s="8" t="s">
        <v>62</v>
      </c>
      <c r="Z66" s="22">
        <v>24585000</v>
      </c>
      <c r="AA66" s="7" t="s">
        <v>84</v>
      </c>
      <c r="AB66" s="20">
        <v>45889</v>
      </c>
      <c r="AC66" s="20">
        <v>45894</v>
      </c>
      <c r="AD66" s="20">
        <v>46021</v>
      </c>
    </row>
    <row r="67" spans="2:30" x14ac:dyDescent="0.25">
      <c r="B67" s="7">
        <v>2025</v>
      </c>
      <c r="C67" s="7">
        <v>761</v>
      </c>
      <c r="D67" s="4" t="s">
        <v>474</v>
      </c>
      <c r="E67" s="8" t="s">
        <v>21</v>
      </c>
      <c r="F67" s="8" t="s">
        <v>475</v>
      </c>
      <c r="G67" s="8" t="s">
        <v>24</v>
      </c>
      <c r="H67" s="8" t="s">
        <v>470</v>
      </c>
      <c r="I67" s="8" t="s">
        <v>62</v>
      </c>
      <c r="J67" s="8" t="s">
        <v>476</v>
      </c>
      <c r="K67" s="8" t="s">
        <v>30</v>
      </c>
      <c r="L67" s="8">
        <v>122</v>
      </c>
      <c r="M67" s="8" t="s">
        <v>32</v>
      </c>
      <c r="N67" s="7">
        <v>79651839</v>
      </c>
      <c r="O67" s="8" t="s">
        <v>477</v>
      </c>
      <c r="P67" s="8" t="s">
        <v>478</v>
      </c>
      <c r="Q67" s="7">
        <v>3274850</v>
      </c>
      <c r="R67" s="7">
        <v>2153</v>
      </c>
      <c r="S67" s="8">
        <v>24585000</v>
      </c>
      <c r="T67" s="21">
        <v>45890</v>
      </c>
      <c r="U67" s="7">
        <v>1249</v>
      </c>
      <c r="V67" s="7">
        <v>29502000</v>
      </c>
      <c r="W67" s="21">
        <v>45828</v>
      </c>
      <c r="X67" s="15" t="s">
        <v>92</v>
      </c>
      <c r="Y67" s="8" t="s">
        <v>62</v>
      </c>
      <c r="Z67" s="22">
        <v>24585000</v>
      </c>
      <c r="AA67" s="7" t="s">
        <v>84</v>
      </c>
      <c r="AB67" s="20">
        <v>45889</v>
      </c>
      <c r="AC67" s="20">
        <v>45894</v>
      </c>
      <c r="AD67" s="20">
        <v>46021</v>
      </c>
    </row>
    <row r="68" spans="2:30" x14ac:dyDescent="0.25">
      <c r="B68" s="7">
        <v>2025</v>
      </c>
      <c r="C68" s="7">
        <v>762</v>
      </c>
      <c r="D68" s="4" t="s">
        <v>479</v>
      </c>
      <c r="E68" s="8" t="s">
        <v>21</v>
      </c>
      <c r="F68" s="8" t="s">
        <v>480</v>
      </c>
      <c r="G68" s="8" t="s">
        <v>24</v>
      </c>
      <c r="H68" s="8" t="s">
        <v>481</v>
      </c>
      <c r="I68" s="8" t="s">
        <v>27</v>
      </c>
      <c r="J68" s="8" t="s">
        <v>482</v>
      </c>
      <c r="K68" s="8" t="s">
        <v>30</v>
      </c>
      <c r="L68" s="8">
        <v>163</v>
      </c>
      <c r="M68" s="8" t="s">
        <v>32</v>
      </c>
      <c r="N68" s="7">
        <v>1015426778</v>
      </c>
      <c r="O68" s="8" t="s">
        <v>483</v>
      </c>
      <c r="P68" s="8" t="s">
        <v>484</v>
      </c>
      <c r="Q68" s="7">
        <v>3274850</v>
      </c>
      <c r="R68" s="7">
        <v>2152</v>
      </c>
      <c r="S68" s="8">
        <v>35191000</v>
      </c>
      <c r="T68" s="21">
        <v>45890</v>
      </c>
      <c r="U68" s="7">
        <v>1149</v>
      </c>
      <c r="V68" s="7">
        <v>56847000</v>
      </c>
      <c r="W68" s="21">
        <v>45775</v>
      </c>
      <c r="X68" s="15" t="s">
        <v>254</v>
      </c>
      <c r="Y68" s="8" t="s">
        <v>27</v>
      </c>
      <c r="Z68" s="22">
        <v>35191000</v>
      </c>
      <c r="AA68" s="7" t="s">
        <v>84</v>
      </c>
      <c r="AB68" s="20">
        <v>45889</v>
      </c>
      <c r="AC68" s="20">
        <v>45894</v>
      </c>
      <c r="AD68" s="20">
        <v>46022</v>
      </c>
    </row>
    <row r="69" spans="2:30" x14ac:dyDescent="0.25">
      <c r="B69" s="7">
        <v>2025</v>
      </c>
      <c r="C69" s="7">
        <v>765</v>
      </c>
      <c r="D69" s="4" t="s">
        <v>485</v>
      </c>
      <c r="E69" s="8" t="s">
        <v>21</v>
      </c>
      <c r="F69" s="8" t="s">
        <v>486</v>
      </c>
      <c r="G69" s="8" t="s">
        <v>24</v>
      </c>
      <c r="H69" s="8" t="s">
        <v>487</v>
      </c>
      <c r="I69" s="8" t="s">
        <v>488</v>
      </c>
      <c r="J69" s="8" t="s">
        <v>489</v>
      </c>
      <c r="K69" s="8" t="s">
        <v>30</v>
      </c>
      <c r="L69" s="8">
        <v>80</v>
      </c>
      <c r="M69" s="8" t="s">
        <v>32</v>
      </c>
      <c r="N69" s="7">
        <v>51892066</v>
      </c>
      <c r="O69" s="8" t="s">
        <v>490</v>
      </c>
      <c r="P69" s="8" t="s">
        <v>491</v>
      </c>
      <c r="Q69" s="7">
        <v>3274850</v>
      </c>
      <c r="R69" s="7">
        <v>2234</v>
      </c>
      <c r="S69" s="8">
        <v>36544500</v>
      </c>
      <c r="T69" s="21">
        <v>45895</v>
      </c>
      <c r="U69" s="7">
        <v>1361</v>
      </c>
      <c r="V69" s="7">
        <v>40605000</v>
      </c>
      <c r="W69" s="21">
        <v>45868</v>
      </c>
      <c r="X69" s="15" t="s">
        <v>26</v>
      </c>
      <c r="Y69" s="8" t="s">
        <v>488</v>
      </c>
      <c r="Z69" s="22">
        <v>36544500</v>
      </c>
      <c r="AA69" s="7" t="s">
        <v>77</v>
      </c>
      <c r="AB69" s="20">
        <v>45894</v>
      </c>
      <c r="AC69" s="20">
        <v>45896</v>
      </c>
      <c r="AD69" s="20">
        <v>46017</v>
      </c>
    </row>
    <row r="70" spans="2:30" x14ac:dyDescent="0.25">
      <c r="B70" s="7">
        <v>2025</v>
      </c>
      <c r="C70" s="7">
        <v>768</v>
      </c>
      <c r="D70" s="4" t="s">
        <v>492</v>
      </c>
      <c r="E70" s="8" t="s">
        <v>21</v>
      </c>
      <c r="F70" s="8" t="s">
        <v>493</v>
      </c>
      <c r="G70" s="8" t="s">
        <v>24</v>
      </c>
      <c r="H70" s="8" t="s">
        <v>494</v>
      </c>
      <c r="I70" s="8" t="s">
        <v>59</v>
      </c>
      <c r="J70" s="8" t="s">
        <v>495</v>
      </c>
      <c r="K70" s="8" t="s">
        <v>30</v>
      </c>
      <c r="L70" s="8">
        <v>122</v>
      </c>
      <c r="M70" s="8" t="s">
        <v>32</v>
      </c>
      <c r="N70" s="7">
        <v>80845105</v>
      </c>
      <c r="O70" s="8" t="s">
        <v>496</v>
      </c>
      <c r="P70" s="8" t="s">
        <v>497</v>
      </c>
      <c r="Q70" s="7">
        <v>3274850</v>
      </c>
      <c r="R70" s="7">
        <v>2374</v>
      </c>
      <c r="S70" s="8">
        <v>24585000</v>
      </c>
      <c r="T70" s="21">
        <v>45897</v>
      </c>
      <c r="U70" s="7">
        <v>1264</v>
      </c>
      <c r="V70" s="7">
        <v>29502000</v>
      </c>
      <c r="W70" s="21">
        <v>45832</v>
      </c>
      <c r="X70" s="15" t="s">
        <v>92</v>
      </c>
      <c r="Y70" s="8" t="s">
        <v>59</v>
      </c>
      <c r="Z70" s="22">
        <v>24585000</v>
      </c>
      <c r="AA70" s="7" t="s">
        <v>84</v>
      </c>
      <c r="AB70" s="20">
        <v>45895</v>
      </c>
      <c r="AC70" s="20">
        <v>45897</v>
      </c>
      <c r="AD70" s="20">
        <v>46021</v>
      </c>
    </row>
    <row r="71" spans="2:30" x14ac:dyDescent="0.25">
      <c r="B71" s="7">
        <v>2025</v>
      </c>
      <c r="C71" s="7">
        <v>771</v>
      </c>
      <c r="D71" s="4" t="s">
        <v>498</v>
      </c>
      <c r="E71" s="8" t="s">
        <v>21</v>
      </c>
      <c r="F71" s="8" t="s">
        <v>499</v>
      </c>
      <c r="G71" s="8" t="s">
        <v>24</v>
      </c>
      <c r="H71" s="8" t="s">
        <v>500</v>
      </c>
      <c r="I71" s="8" t="s">
        <v>29</v>
      </c>
      <c r="J71" s="8" t="s">
        <v>501</v>
      </c>
      <c r="K71" s="8" t="s">
        <v>30</v>
      </c>
      <c r="L71" s="8">
        <v>80</v>
      </c>
      <c r="M71" s="8" t="s">
        <v>32</v>
      </c>
      <c r="N71" s="7">
        <v>1015430776</v>
      </c>
      <c r="O71" s="8" t="s">
        <v>502</v>
      </c>
      <c r="P71" s="8" t="s">
        <v>503</v>
      </c>
      <c r="Q71" s="7">
        <v>3274850</v>
      </c>
      <c r="R71" s="7">
        <v>2271</v>
      </c>
      <c r="S71" s="8">
        <v>33966000</v>
      </c>
      <c r="T71" s="21">
        <v>45895</v>
      </c>
      <c r="U71" s="7">
        <v>1417</v>
      </c>
      <c r="V71" s="7">
        <v>33966000</v>
      </c>
      <c r="W71" s="21">
        <v>45883</v>
      </c>
      <c r="X71" s="15" t="s">
        <v>26</v>
      </c>
      <c r="Y71" s="8" t="s">
        <v>29</v>
      </c>
      <c r="Z71" s="22">
        <v>33966000</v>
      </c>
      <c r="AA71" s="7" t="s">
        <v>504</v>
      </c>
      <c r="AB71" s="20">
        <v>45894</v>
      </c>
      <c r="AC71" s="20">
        <v>45896</v>
      </c>
      <c r="AD71" s="20">
        <v>45987</v>
      </c>
    </row>
    <row r="72" spans="2:30" s="36" customFormat="1" x14ac:dyDescent="0.25">
      <c r="B72" s="29"/>
      <c r="C72" s="29"/>
      <c r="D72" s="30"/>
      <c r="E72" s="31"/>
      <c r="F72" s="31"/>
      <c r="G72" s="31"/>
      <c r="H72" s="31"/>
      <c r="I72" s="31"/>
      <c r="J72" s="31"/>
      <c r="K72" s="31"/>
      <c r="L72" s="31"/>
      <c r="M72" s="31"/>
      <c r="N72" s="29"/>
      <c r="O72" s="31"/>
      <c r="P72" s="31"/>
      <c r="Q72" s="29"/>
      <c r="R72" s="29"/>
      <c r="S72" s="31"/>
      <c r="T72" s="32"/>
      <c r="U72" s="29"/>
      <c r="V72" s="29"/>
      <c r="W72" s="32"/>
      <c r="X72" s="33"/>
      <c r="Y72" s="31"/>
      <c r="Z72" s="34"/>
      <c r="AA72" s="29"/>
      <c r="AB72" s="35"/>
      <c r="AC72" s="35"/>
      <c r="AD72" s="35"/>
    </row>
    <row r="73" spans="2:30" s="36" customFormat="1" x14ac:dyDescent="0.25">
      <c r="B73" s="29"/>
      <c r="C73" s="29"/>
      <c r="D73" s="30"/>
      <c r="E73" s="31"/>
      <c r="F73" s="31"/>
      <c r="G73" s="31"/>
      <c r="H73" s="31"/>
      <c r="I73" s="31"/>
      <c r="J73" s="31"/>
      <c r="K73" s="31"/>
      <c r="L73" s="31"/>
      <c r="M73" s="31"/>
      <c r="N73" s="29"/>
      <c r="O73" s="31"/>
      <c r="P73" s="31"/>
      <c r="Q73" s="29"/>
      <c r="R73" s="29"/>
      <c r="S73" s="31"/>
      <c r="T73" s="32"/>
      <c r="U73" s="29"/>
      <c r="V73" s="29"/>
      <c r="W73" s="32"/>
      <c r="X73" s="33"/>
      <c r="Y73" s="31"/>
      <c r="Z73" s="34"/>
      <c r="AA73" s="29"/>
      <c r="AB73" s="35"/>
      <c r="AC73" s="35"/>
      <c r="AD73" s="35"/>
    </row>
    <row r="74" spans="2:30" s="36" customFormat="1" x14ac:dyDescent="0.25">
      <c r="B74" s="29"/>
      <c r="C74" s="29"/>
      <c r="D74" s="30"/>
      <c r="E74" s="31"/>
      <c r="F74" s="31"/>
      <c r="G74" s="31"/>
      <c r="H74" s="31"/>
      <c r="I74" s="31"/>
      <c r="J74" s="31"/>
      <c r="K74" s="31"/>
      <c r="L74" s="31"/>
      <c r="M74" s="31"/>
      <c r="N74" s="29"/>
      <c r="O74" s="31"/>
      <c r="P74" s="31"/>
      <c r="Q74" s="29"/>
      <c r="R74" s="29"/>
      <c r="S74" s="31"/>
      <c r="T74" s="32"/>
      <c r="U74" s="29"/>
      <c r="V74" s="29"/>
      <c r="W74" s="32"/>
      <c r="X74" s="33"/>
      <c r="Y74" s="31"/>
      <c r="Z74" s="34"/>
      <c r="AA74" s="29"/>
      <c r="AB74" s="35"/>
      <c r="AC74" s="35"/>
      <c r="AD74" s="35"/>
    </row>
    <row r="75" spans="2:30" s="36" customFormat="1" x14ac:dyDescent="0.25">
      <c r="B75" s="29"/>
      <c r="C75" s="29"/>
      <c r="D75" s="30"/>
      <c r="E75" s="31"/>
      <c r="F75" s="31"/>
      <c r="G75" s="31"/>
      <c r="H75" s="31"/>
      <c r="I75" s="31"/>
      <c r="J75" s="31"/>
      <c r="K75" s="31"/>
      <c r="L75" s="31"/>
      <c r="M75" s="31"/>
      <c r="N75" s="29"/>
      <c r="O75" s="31"/>
      <c r="P75" s="31"/>
      <c r="Q75" s="29"/>
      <c r="R75" s="29"/>
      <c r="S75" s="31"/>
      <c r="T75" s="32"/>
      <c r="U75" s="29"/>
      <c r="V75" s="29"/>
      <c r="W75" s="32"/>
      <c r="X75" s="33"/>
      <c r="Y75" s="31"/>
      <c r="Z75" s="34"/>
      <c r="AA75" s="29"/>
      <c r="AB75" s="35"/>
      <c r="AC75" s="35"/>
      <c r="AD75" s="35"/>
    </row>
    <row r="76" spans="2:30" s="36" customFormat="1" x14ac:dyDescent="0.25">
      <c r="B76" s="29"/>
      <c r="C76" s="29"/>
      <c r="D76" s="30"/>
      <c r="E76" s="31"/>
      <c r="F76" s="31"/>
      <c r="G76" s="31"/>
      <c r="H76" s="31"/>
      <c r="I76" s="31"/>
      <c r="J76" s="31"/>
      <c r="K76" s="31"/>
      <c r="L76" s="31"/>
      <c r="M76" s="31"/>
      <c r="N76" s="29"/>
      <c r="O76" s="31"/>
      <c r="P76" s="31"/>
      <c r="Q76" s="29"/>
      <c r="R76" s="29"/>
      <c r="S76" s="31"/>
      <c r="T76" s="32"/>
      <c r="U76" s="29"/>
      <c r="V76" s="29"/>
      <c r="W76" s="32"/>
      <c r="X76" s="33"/>
      <c r="Y76" s="31"/>
      <c r="Z76" s="34"/>
      <c r="AA76" s="29"/>
      <c r="AB76" s="35"/>
      <c r="AC76" s="35"/>
      <c r="AD76" s="35"/>
    </row>
    <row r="77" spans="2:30" s="36" customFormat="1" x14ac:dyDescent="0.25">
      <c r="B77" s="29"/>
      <c r="C77" s="29"/>
      <c r="D77" s="30"/>
      <c r="E77" s="31"/>
      <c r="F77" s="31"/>
      <c r="G77" s="31"/>
      <c r="H77" s="31"/>
      <c r="I77" s="31"/>
      <c r="J77" s="31"/>
      <c r="K77" s="31"/>
      <c r="L77" s="31"/>
      <c r="M77" s="31"/>
      <c r="N77" s="29"/>
      <c r="O77" s="31"/>
      <c r="P77" s="31"/>
      <c r="Q77" s="29"/>
      <c r="R77" s="29"/>
      <c r="S77" s="31"/>
      <c r="T77" s="32"/>
      <c r="U77" s="29"/>
      <c r="V77" s="29"/>
      <c r="W77" s="32"/>
      <c r="X77" s="33"/>
      <c r="Y77" s="31"/>
      <c r="Z77" s="34"/>
      <c r="AA77" s="29"/>
      <c r="AB77" s="35"/>
      <c r="AC77" s="35"/>
      <c r="AD77" s="35"/>
    </row>
    <row r="78" spans="2:30" s="36" customFormat="1" x14ac:dyDescent="0.25">
      <c r="B78" s="29"/>
      <c r="C78" s="29"/>
      <c r="D78" s="30"/>
      <c r="E78" s="31"/>
      <c r="F78" s="31"/>
      <c r="G78" s="31"/>
      <c r="H78" s="31"/>
      <c r="I78" s="31"/>
      <c r="J78" s="31"/>
      <c r="K78" s="31"/>
      <c r="L78" s="31"/>
      <c r="M78" s="31"/>
      <c r="N78" s="29"/>
      <c r="O78" s="31"/>
      <c r="P78" s="31"/>
      <c r="Q78" s="29"/>
      <c r="R78" s="29"/>
      <c r="S78" s="31"/>
      <c r="T78" s="32"/>
      <c r="U78" s="29"/>
      <c r="V78" s="29"/>
      <c r="W78" s="32"/>
      <c r="X78" s="33"/>
      <c r="Y78" s="31"/>
      <c r="Z78" s="34"/>
      <c r="AA78" s="29"/>
      <c r="AB78" s="35"/>
      <c r="AC78" s="35"/>
      <c r="AD78" s="35"/>
    </row>
    <row r="79" spans="2:30" s="36" customFormat="1" x14ac:dyDescent="0.25">
      <c r="B79" s="29"/>
      <c r="C79" s="29"/>
      <c r="D79" s="30"/>
      <c r="E79" s="31"/>
      <c r="F79" s="31"/>
      <c r="G79" s="31"/>
      <c r="H79" s="31"/>
      <c r="I79" s="31"/>
      <c r="J79" s="31"/>
      <c r="K79" s="31"/>
      <c r="L79" s="31"/>
      <c r="M79" s="31"/>
      <c r="N79" s="29"/>
      <c r="O79" s="31"/>
      <c r="P79" s="31"/>
      <c r="Q79" s="29"/>
      <c r="R79" s="29"/>
      <c r="S79" s="31"/>
      <c r="T79" s="32"/>
      <c r="U79" s="29"/>
      <c r="V79" s="29"/>
      <c r="W79" s="32"/>
      <c r="X79" s="33"/>
      <c r="Y79" s="31"/>
      <c r="Z79" s="34"/>
      <c r="AA79" s="29"/>
      <c r="AB79" s="35"/>
      <c r="AC79" s="35"/>
      <c r="AD79" s="35"/>
    </row>
    <row r="80" spans="2:30" s="36" customFormat="1" x14ac:dyDescent="0.25">
      <c r="B80" s="29"/>
      <c r="C80" s="29"/>
      <c r="D80" s="30"/>
      <c r="E80" s="31"/>
      <c r="F80" s="31"/>
      <c r="G80" s="31"/>
      <c r="H80" s="31"/>
      <c r="I80" s="31"/>
      <c r="J80" s="31"/>
      <c r="K80" s="31"/>
      <c r="L80" s="31"/>
      <c r="M80" s="31"/>
      <c r="N80" s="29"/>
      <c r="O80" s="31"/>
      <c r="P80" s="31"/>
      <c r="Q80" s="29"/>
      <c r="R80" s="29"/>
      <c r="S80" s="31"/>
      <c r="T80" s="32"/>
      <c r="U80" s="29"/>
      <c r="V80" s="29"/>
      <c r="W80" s="32"/>
      <c r="X80" s="33"/>
      <c r="Y80" s="31"/>
      <c r="Z80" s="34"/>
      <c r="AA80" s="29"/>
      <c r="AB80" s="35"/>
      <c r="AC80" s="35"/>
      <c r="AD80" s="35"/>
    </row>
    <row r="81" spans="2:30" s="36" customFormat="1" x14ac:dyDescent="0.25">
      <c r="B81" s="29"/>
      <c r="C81" s="29"/>
      <c r="D81" s="30"/>
      <c r="E81" s="31"/>
      <c r="F81" s="31"/>
      <c r="G81" s="31"/>
      <c r="H81" s="31"/>
      <c r="I81" s="31"/>
      <c r="J81" s="31"/>
      <c r="K81" s="31"/>
      <c r="L81" s="31"/>
      <c r="M81" s="31"/>
      <c r="N81" s="29"/>
      <c r="O81" s="31"/>
      <c r="P81" s="31"/>
      <c r="Q81" s="29"/>
      <c r="R81" s="29"/>
      <c r="S81" s="31"/>
      <c r="T81" s="32"/>
      <c r="U81" s="29"/>
      <c r="V81" s="29"/>
      <c r="W81" s="32"/>
      <c r="X81" s="33"/>
      <c r="Y81" s="31"/>
      <c r="Z81" s="34"/>
      <c r="AA81" s="29"/>
      <c r="AB81" s="35"/>
      <c r="AC81" s="35"/>
      <c r="AD81" s="35"/>
    </row>
    <row r="82" spans="2:30" s="36" customFormat="1" x14ac:dyDescent="0.25">
      <c r="B82" s="29"/>
      <c r="C82" s="29"/>
      <c r="D82" s="30"/>
      <c r="E82" s="31"/>
      <c r="F82" s="31"/>
      <c r="G82" s="31"/>
      <c r="H82" s="31"/>
      <c r="I82" s="31"/>
      <c r="J82" s="31"/>
      <c r="K82" s="31"/>
      <c r="L82" s="31"/>
      <c r="M82" s="31"/>
      <c r="N82" s="29"/>
      <c r="O82" s="31"/>
      <c r="P82" s="31"/>
      <c r="Q82" s="29"/>
      <c r="R82" s="29"/>
      <c r="S82" s="31"/>
      <c r="T82" s="32"/>
      <c r="U82" s="29"/>
      <c r="V82" s="29"/>
      <c r="W82" s="32"/>
      <c r="X82" s="33"/>
      <c r="Y82" s="31"/>
      <c r="Z82" s="34"/>
      <c r="AA82" s="29"/>
      <c r="AB82" s="35"/>
      <c r="AC82" s="35"/>
      <c r="AD82" s="35"/>
    </row>
    <row r="83" spans="2:30" s="36" customFormat="1" x14ac:dyDescent="0.25">
      <c r="B83" s="29"/>
      <c r="C83" s="29"/>
      <c r="D83" s="30"/>
      <c r="E83" s="31"/>
      <c r="F83" s="31"/>
      <c r="G83" s="31"/>
      <c r="H83" s="31"/>
      <c r="I83" s="31"/>
      <c r="J83" s="31"/>
      <c r="K83" s="31"/>
      <c r="L83" s="31"/>
      <c r="M83" s="31"/>
      <c r="N83" s="29"/>
      <c r="O83" s="31"/>
      <c r="P83" s="31"/>
      <c r="Q83" s="29"/>
      <c r="R83" s="29"/>
      <c r="S83" s="31"/>
      <c r="T83" s="32"/>
      <c r="U83" s="29"/>
      <c r="V83" s="29"/>
      <c r="W83" s="32"/>
      <c r="X83" s="33"/>
      <c r="Y83" s="31"/>
      <c r="Z83" s="34"/>
      <c r="AA83" s="29"/>
      <c r="AB83" s="35"/>
      <c r="AC83" s="35"/>
      <c r="AD83" s="35"/>
    </row>
    <row r="84" spans="2:30" s="36" customFormat="1" x14ac:dyDescent="0.25">
      <c r="B84" s="29"/>
      <c r="C84" s="29"/>
      <c r="D84" s="30"/>
      <c r="E84" s="31"/>
      <c r="F84" s="31"/>
      <c r="G84" s="31"/>
      <c r="H84" s="31"/>
      <c r="I84" s="31"/>
      <c r="J84" s="31"/>
      <c r="K84" s="31"/>
      <c r="L84" s="31"/>
      <c r="M84" s="31"/>
      <c r="N84" s="29"/>
      <c r="O84" s="31"/>
      <c r="P84" s="31"/>
      <c r="Q84" s="29"/>
      <c r="R84" s="29"/>
      <c r="S84" s="31"/>
      <c r="T84" s="32"/>
      <c r="U84" s="29"/>
      <c r="V84" s="29"/>
      <c r="W84" s="32"/>
      <c r="X84" s="33"/>
      <c r="Y84" s="31"/>
      <c r="Z84" s="34"/>
      <c r="AA84" s="29"/>
      <c r="AB84" s="35"/>
      <c r="AC84" s="35"/>
      <c r="AD84" s="35"/>
    </row>
    <row r="85" spans="2:30" s="36" customFormat="1" x14ac:dyDescent="0.25">
      <c r="B85" s="29"/>
      <c r="C85" s="29"/>
      <c r="D85" s="30"/>
      <c r="E85" s="31"/>
      <c r="F85" s="31"/>
      <c r="G85" s="31"/>
      <c r="H85" s="31"/>
      <c r="I85" s="31"/>
      <c r="J85" s="31"/>
      <c r="K85" s="31"/>
      <c r="L85" s="31"/>
      <c r="M85" s="31"/>
      <c r="N85" s="29"/>
      <c r="O85" s="31"/>
      <c r="P85" s="31"/>
      <c r="Q85" s="29"/>
      <c r="R85" s="29"/>
      <c r="S85" s="31"/>
      <c r="T85" s="32"/>
      <c r="U85" s="29"/>
      <c r="V85" s="29"/>
      <c r="W85" s="32"/>
      <c r="X85" s="33"/>
      <c r="Y85" s="31"/>
      <c r="Z85" s="34"/>
      <c r="AA85" s="29"/>
      <c r="AB85" s="35"/>
      <c r="AC85" s="35"/>
      <c r="AD85" s="35"/>
    </row>
    <row r="86" spans="2:30" s="36" customFormat="1" x14ac:dyDescent="0.25">
      <c r="B86" s="29"/>
      <c r="C86" s="29"/>
      <c r="D86" s="30"/>
      <c r="E86" s="31"/>
      <c r="F86" s="31"/>
      <c r="G86" s="31"/>
      <c r="H86" s="31"/>
      <c r="I86" s="31"/>
      <c r="J86" s="31"/>
      <c r="K86" s="31"/>
      <c r="L86" s="31"/>
      <c r="M86" s="31"/>
      <c r="N86" s="29"/>
      <c r="O86" s="31"/>
      <c r="P86" s="31"/>
      <c r="Q86" s="29"/>
      <c r="R86" s="29"/>
      <c r="S86" s="31"/>
      <c r="T86" s="32"/>
      <c r="U86" s="29"/>
      <c r="V86" s="29"/>
      <c r="W86" s="32"/>
      <c r="X86" s="33"/>
      <c r="Y86" s="31"/>
      <c r="Z86" s="34"/>
      <c r="AA86" s="29"/>
      <c r="AB86" s="35"/>
      <c r="AC86" s="35"/>
      <c r="AD86" s="35"/>
    </row>
    <row r="87" spans="2:30" s="36" customFormat="1" x14ac:dyDescent="0.25">
      <c r="B87" s="29"/>
      <c r="C87" s="29"/>
      <c r="D87" s="30"/>
      <c r="E87" s="31"/>
      <c r="F87" s="31"/>
      <c r="G87" s="31"/>
      <c r="H87" s="31"/>
      <c r="I87" s="31"/>
      <c r="J87" s="31"/>
      <c r="K87" s="31"/>
      <c r="L87" s="31"/>
      <c r="M87" s="31"/>
      <c r="N87" s="29"/>
      <c r="O87" s="31"/>
      <c r="P87" s="31"/>
      <c r="Q87" s="29"/>
      <c r="R87" s="29"/>
      <c r="S87" s="31"/>
      <c r="T87" s="32"/>
      <c r="U87" s="29"/>
      <c r="V87" s="29"/>
      <c r="W87" s="32"/>
      <c r="X87" s="33"/>
      <c r="Y87" s="31"/>
      <c r="Z87" s="34"/>
      <c r="AA87" s="29"/>
      <c r="AB87" s="35"/>
      <c r="AC87" s="35"/>
      <c r="AD87" s="35"/>
    </row>
    <row r="88" spans="2:30" s="36" customFormat="1" x14ac:dyDescent="0.25">
      <c r="B88" s="29"/>
      <c r="C88" s="29"/>
      <c r="D88" s="30"/>
      <c r="E88" s="31"/>
      <c r="F88" s="31"/>
      <c r="G88" s="31"/>
      <c r="H88" s="31"/>
      <c r="I88" s="31"/>
      <c r="J88" s="31"/>
      <c r="K88" s="31"/>
      <c r="L88" s="31"/>
      <c r="M88" s="31"/>
      <c r="N88" s="29"/>
      <c r="O88" s="31"/>
      <c r="P88" s="31"/>
      <c r="Q88" s="29"/>
      <c r="R88" s="29"/>
      <c r="S88" s="31"/>
      <c r="T88" s="32"/>
      <c r="U88" s="29"/>
      <c r="V88" s="29"/>
      <c r="W88" s="32"/>
      <c r="X88" s="33"/>
      <c r="Y88" s="31"/>
      <c r="Z88" s="34"/>
      <c r="AA88" s="29"/>
      <c r="AB88" s="35"/>
      <c r="AC88" s="35"/>
      <c r="AD88" s="35"/>
    </row>
    <row r="89" spans="2:30" s="36" customFormat="1" x14ac:dyDescent="0.25">
      <c r="B89" s="29"/>
      <c r="C89" s="29"/>
      <c r="D89" s="30"/>
      <c r="E89" s="31"/>
      <c r="F89" s="31"/>
      <c r="G89" s="31"/>
      <c r="H89" s="31"/>
      <c r="I89" s="31"/>
      <c r="J89" s="31"/>
      <c r="K89" s="31"/>
      <c r="L89" s="31"/>
      <c r="M89" s="31"/>
      <c r="N89" s="29"/>
      <c r="O89" s="31"/>
      <c r="P89" s="31"/>
      <c r="Q89" s="29"/>
      <c r="R89" s="29"/>
      <c r="S89" s="31"/>
      <c r="T89" s="32"/>
      <c r="U89" s="29"/>
      <c r="V89" s="29"/>
      <c r="W89" s="32"/>
      <c r="X89" s="33"/>
      <c r="Y89" s="31"/>
      <c r="Z89" s="34"/>
      <c r="AA89" s="29"/>
      <c r="AB89" s="35"/>
      <c r="AC89" s="35"/>
      <c r="AD89" s="35"/>
    </row>
    <row r="90" spans="2:30" s="36" customFormat="1" x14ac:dyDescent="0.25">
      <c r="B90" s="29"/>
      <c r="C90" s="29"/>
      <c r="D90" s="30"/>
      <c r="E90" s="31"/>
      <c r="F90" s="31"/>
      <c r="G90" s="31"/>
      <c r="H90" s="31"/>
      <c r="I90" s="31"/>
      <c r="J90" s="31"/>
      <c r="K90" s="31"/>
      <c r="L90" s="31"/>
      <c r="M90" s="31"/>
      <c r="N90" s="29"/>
      <c r="O90" s="31"/>
      <c r="P90" s="31"/>
      <c r="Q90" s="29"/>
      <c r="R90" s="29"/>
      <c r="S90" s="31"/>
      <c r="T90" s="32"/>
      <c r="U90" s="29"/>
      <c r="V90" s="29"/>
      <c r="W90" s="32"/>
      <c r="X90" s="33"/>
      <c r="Y90" s="31"/>
      <c r="Z90" s="34"/>
      <c r="AA90" s="29"/>
      <c r="AB90" s="35"/>
      <c r="AC90" s="35"/>
      <c r="AD90" s="35"/>
    </row>
    <row r="91" spans="2:30" s="36" customFormat="1" x14ac:dyDescent="0.25">
      <c r="B91" s="29"/>
      <c r="C91" s="29"/>
      <c r="D91" s="30"/>
      <c r="E91" s="31"/>
      <c r="F91" s="31"/>
      <c r="G91" s="31"/>
      <c r="H91" s="31"/>
      <c r="I91" s="31"/>
      <c r="J91" s="31"/>
      <c r="K91" s="31"/>
      <c r="L91" s="31"/>
      <c r="M91" s="31"/>
      <c r="N91" s="29"/>
      <c r="O91" s="31"/>
      <c r="P91" s="31"/>
      <c r="Q91" s="29"/>
      <c r="R91" s="29"/>
      <c r="S91" s="31"/>
      <c r="T91" s="32"/>
      <c r="U91" s="29"/>
      <c r="V91" s="29"/>
      <c r="W91" s="32"/>
      <c r="X91" s="33"/>
      <c r="Y91" s="31"/>
      <c r="Z91" s="34"/>
      <c r="AA91" s="29"/>
      <c r="AB91" s="35"/>
      <c r="AC91" s="35"/>
      <c r="AD91" s="35"/>
    </row>
    <row r="92" spans="2:30" s="36" customFormat="1" x14ac:dyDescent="0.25">
      <c r="B92" s="29"/>
      <c r="C92" s="29"/>
      <c r="D92" s="30"/>
      <c r="E92" s="31"/>
      <c r="F92" s="31"/>
      <c r="G92" s="31"/>
      <c r="H92" s="31"/>
      <c r="I92" s="31"/>
      <c r="J92" s="31"/>
      <c r="K92" s="31"/>
      <c r="L92" s="31"/>
      <c r="M92" s="31"/>
      <c r="N92" s="29"/>
      <c r="O92" s="31"/>
      <c r="P92" s="31"/>
      <c r="Q92" s="29"/>
      <c r="R92" s="29"/>
      <c r="S92" s="31"/>
      <c r="T92" s="32"/>
      <c r="U92" s="29"/>
      <c r="V92" s="29"/>
      <c r="W92" s="32"/>
      <c r="X92" s="33"/>
      <c r="Y92" s="31"/>
      <c r="Z92" s="34"/>
      <c r="AA92" s="29"/>
      <c r="AB92" s="35"/>
      <c r="AC92" s="35"/>
      <c r="AD92" s="35"/>
    </row>
    <row r="93" spans="2:30" s="36" customFormat="1" x14ac:dyDescent="0.25">
      <c r="B93" s="29"/>
      <c r="C93" s="29"/>
      <c r="D93" s="30"/>
      <c r="E93" s="31"/>
      <c r="F93" s="31"/>
      <c r="G93" s="31"/>
      <c r="H93" s="31"/>
      <c r="I93" s="31"/>
      <c r="J93" s="31"/>
      <c r="K93" s="31"/>
      <c r="L93" s="31"/>
      <c r="M93" s="31"/>
      <c r="N93" s="29"/>
      <c r="O93" s="31"/>
      <c r="P93" s="31"/>
      <c r="Q93" s="29"/>
      <c r="R93" s="29"/>
      <c r="S93" s="31"/>
      <c r="T93" s="32"/>
      <c r="U93" s="29"/>
      <c r="V93" s="29"/>
      <c r="W93" s="32"/>
      <c r="X93" s="33"/>
      <c r="Y93" s="31"/>
      <c r="Z93" s="34"/>
      <c r="AA93" s="29"/>
      <c r="AB93" s="35"/>
      <c r="AC93" s="35"/>
      <c r="AD93" s="35"/>
    </row>
  </sheetData>
  <autoFilter ref="B7:AD67" xr:uid="{718D0881-6E19-4520-9E66-811A89EB7762}"/>
  <mergeCells count="3">
    <mergeCell ref="B2:AD2"/>
    <mergeCell ref="B6:Y6"/>
    <mergeCell ref="Z6:AD6"/>
  </mergeCells>
  <conditionalFormatting sqref="C7">
    <cfRule type="duplicateValues" dxfId="87"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4"/>
  <sheetViews>
    <sheetView tabSelected="1" view="pageLayout" zoomScaleNormal="100" workbookViewId="0">
      <selection activeCell="B10" sqref="B10"/>
    </sheetView>
  </sheetViews>
  <sheetFormatPr baseColWidth="10" defaultRowHeight="15" x14ac:dyDescent="0.25"/>
  <cols>
    <col min="1" max="1" width="17.5703125"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44" t="str">
        <f>Consolidado!B2</f>
        <v>Secretaría Distrital de Cultura, Recreación y Deporte de Bogotá
Informe de Personería al</v>
      </c>
      <c r="C3" s="44"/>
      <c r="D3" s="44"/>
      <c r="E3" s="44"/>
    </row>
    <row r="4" spans="1:5" x14ac:dyDescent="0.25">
      <c r="B4" s="45">
        <f ca="1">Consolidado!P3</f>
        <v>45900</v>
      </c>
      <c r="C4" s="46"/>
      <c r="D4" s="46"/>
      <c r="E4" s="46"/>
    </row>
    <row r="6" spans="1:5" x14ac:dyDescent="0.25">
      <c r="B6" s="47" t="s">
        <v>48</v>
      </c>
      <c r="C6" s="47"/>
      <c r="D6" s="47"/>
    </row>
    <row r="7" spans="1:5" ht="15" customHeight="1" x14ac:dyDescent="0.25">
      <c r="B7" s="48">
        <v>64</v>
      </c>
      <c r="C7" s="48"/>
      <c r="D7" s="48"/>
    </row>
    <row r="8" spans="1:5" ht="15" customHeight="1" x14ac:dyDescent="0.25">
      <c r="B8" s="48"/>
      <c r="C8" s="48"/>
      <c r="D8" s="48"/>
    </row>
    <row r="9" spans="1:5" ht="15" customHeight="1" x14ac:dyDescent="0.25">
      <c r="B9" s="48"/>
      <c r="C9" s="48"/>
      <c r="D9" s="48"/>
    </row>
    <row r="11" spans="1:5" x14ac:dyDescent="0.25">
      <c r="A11" s="9"/>
      <c r="B11" s="9"/>
      <c r="C11" s="9"/>
      <c r="D11" s="9"/>
      <c r="E11" s="9"/>
    </row>
    <row r="13" spans="1:5" ht="30" x14ac:dyDescent="0.25">
      <c r="A13" s="14" t="s">
        <v>35</v>
      </c>
      <c r="B13" s="11" t="s">
        <v>36</v>
      </c>
      <c r="D13" s="11" t="s">
        <v>37</v>
      </c>
      <c r="E13" s="11" t="s">
        <v>36</v>
      </c>
    </row>
    <row r="14" spans="1:5" ht="45" x14ac:dyDescent="0.25">
      <c r="A14" s="12" t="s">
        <v>21</v>
      </c>
      <c r="B14" s="23">
        <v>59</v>
      </c>
      <c r="D14" s="12" t="s">
        <v>24</v>
      </c>
      <c r="E14" s="23">
        <v>52</v>
      </c>
    </row>
    <row r="15" spans="1:5" x14ac:dyDescent="0.25">
      <c r="A15" s="12" t="s">
        <v>248</v>
      </c>
      <c r="B15" s="23">
        <v>1</v>
      </c>
      <c r="D15" s="12" t="s">
        <v>23</v>
      </c>
      <c r="E15" s="23">
        <v>2</v>
      </c>
    </row>
    <row r="16" spans="1:5" ht="30" x14ac:dyDescent="0.25">
      <c r="A16" s="12" t="s">
        <v>22</v>
      </c>
      <c r="B16" s="23">
        <v>1</v>
      </c>
      <c r="D16" s="12" t="s">
        <v>34</v>
      </c>
      <c r="E16" s="23"/>
    </row>
    <row r="17" spans="1:5" x14ac:dyDescent="0.25">
      <c r="A17" s="12" t="s">
        <v>34</v>
      </c>
      <c r="B17" s="23"/>
      <c r="D17" s="12" t="s">
        <v>49</v>
      </c>
      <c r="E17" s="23">
        <v>6</v>
      </c>
    </row>
    <row r="18" spans="1:5" ht="30" x14ac:dyDescent="0.25">
      <c r="A18" s="12" t="s">
        <v>51</v>
      </c>
      <c r="B18" s="23">
        <v>1</v>
      </c>
      <c r="D18" s="12" t="s">
        <v>71</v>
      </c>
      <c r="E18" s="23">
        <v>1</v>
      </c>
    </row>
    <row r="19" spans="1:5" ht="30" x14ac:dyDescent="0.25">
      <c r="A19" s="12" t="s">
        <v>69</v>
      </c>
      <c r="B19" s="23">
        <v>1</v>
      </c>
      <c r="D19" s="12" t="s">
        <v>184</v>
      </c>
      <c r="E19" s="23">
        <v>1</v>
      </c>
    </row>
    <row r="20" spans="1:5" ht="30" x14ac:dyDescent="0.25">
      <c r="A20" s="12" t="s">
        <v>182</v>
      </c>
      <c r="B20" s="23">
        <v>1</v>
      </c>
      <c r="D20" s="12" t="s">
        <v>376</v>
      </c>
      <c r="E20" s="23">
        <v>1</v>
      </c>
    </row>
    <row r="21" spans="1:5" x14ac:dyDescent="0.25">
      <c r="A21" s="10" t="s">
        <v>36</v>
      </c>
      <c r="B21" s="24">
        <v>64</v>
      </c>
      <c r="D21" s="12" t="s">
        <v>385</v>
      </c>
      <c r="E21" s="23">
        <v>1</v>
      </c>
    </row>
    <row r="22" spans="1:5" x14ac:dyDescent="0.25">
      <c r="D22" s="10" t="s">
        <v>36</v>
      </c>
      <c r="E22" s="24">
        <v>64</v>
      </c>
    </row>
    <row r="23" spans="1:5" x14ac:dyDescent="0.25">
      <c r="A23" s="28" t="s">
        <v>38</v>
      </c>
      <c r="B23" s="28" t="s">
        <v>36</v>
      </c>
    </row>
    <row r="24" spans="1:5" x14ac:dyDescent="0.25">
      <c r="A24" s="13" t="s">
        <v>32</v>
      </c>
      <c r="B24" s="25">
        <v>52</v>
      </c>
    </row>
    <row r="25" spans="1:5" x14ac:dyDescent="0.25">
      <c r="A25" s="13" t="s">
        <v>31</v>
      </c>
      <c r="B25" s="25">
        <v>12</v>
      </c>
    </row>
    <row r="26" spans="1:5" x14ac:dyDescent="0.25">
      <c r="A26" s="13" t="s">
        <v>66</v>
      </c>
      <c r="B26" s="25"/>
    </row>
    <row r="27" spans="1:5" x14ac:dyDescent="0.25">
      <c r="A27" s="26" t="s">
        <v>65</v>
      </c>
      <c r="B27" s="27">
        <v>64</v>
      </c>
    </row>
    <row r="30" spans="1:5" x14ac:dyDescent="0.25">
      <c r="A30" s="28" t="s">
        <v>67</v>
      </c>
      <c r="B30" s="28" t="s">
        <v>36</v>
      </c>
    </row>
    <row r="31" spans="1:5" x14ac:dyDescent="0.25">
      <c r="A31" s="13" t="s">
        <v>30</v>
      </c>
      <c r="B31" s="25">
        <v>63</v>
      </c>
    </row>
    <row r="32" spans="1:5" x14ac:dyDescent="0.25">
      <c r="A32" s="13" t="s">
        <v>505</v>
      </c>
      <c r="B32" s="25"/>
    </row>
    <row r="33" spans="1:2" x14ac:dyDescent="0.25">
      <c r="A33" s="13" t="s">
        <v>379</v>
      </c>
      <c r="B33" s="25">
        <v>1</v>
      </c>
    </row>
    <row r="34" spans="1:2" x14ac:dyDescent="0.25">
      <c r="A34" s="26" t="s">
        <v>65</v>
      </c>
      <c r="B34" s="27">
        <v>64</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2025-09-12T17:31:07Z</cp:lastPrinted>
  <dcterms:created xsi:type="dcterms:W3CDTF">2025-06-12T19:25:18Z</dcterms:created>
  <dcterms:modified xsi:type="dcterms:W3CDTF">2025-09-12T17:31:30Z</dcterms:modified>
</cp:coreProperties>
</file>